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MIKRO I MAŁE POZYTYWNE" sheetId="5" r:id="rId1"/>
  </sheets>
  <externalReferences>
    <externalReference r:id="rId2"/>
  </externalReferences>
  <definedNames>
    <definedName name="_xlnm._FilterDatabase" localSheetId="0" hidden="1">'MIKRO I MAŁE POZYTYWNE'!$A$108:$Q$405</definedName>
    <definedName name="kalendarz">[1]Dane!$AJ$15:$AJ$27</definedName>
    <definedName name="kalendarz2">[1]Dane!$AJ$11:$AJ$27</definedName>
    <definedName name="Merytoryczni07">[1]Eksperci!$D$7:$D$115</definedName>
    <definedName name="Merytoryczni09">[1]Eksperci!$E$7:$E$115</definedName>
    <definedName name="_xlnm.Print_Area" localSheetId="0">'MIKRO I MAŁE POZYTYWNE'!$A$1:$Q$428</definedName>
    <definedName name="ocena">[1]Dane!$AL$11:$AL$21</definedName>
    <definedName name="Strategiczni">[1]Eksperci!$Y$7:$Y$47</definedName>
    <definedName name="_xlnm.Print_Titles" localSheetId="0">'MIKRO I MAŁE POZYTYWNE'!$2:$2</definedName>
  </definedNames>
  <calcPr calcId="125725"/>
</workbook>
</file>

<file path=xl/calcChain.xml><?xml version="1.0" encoding="utf-8"?>
<calcChain xmlns="http://schemas.openxmlformats.org/spreadsheetml/2006/main">
  <c r="P164" i="5"/>
  <c r="F420"/>
  <c r="E420" s="1"/>
  <c r="E419"/>
  <c r="E418"/>
  <c r="F417"/>
  <c r="E417" s="1"/>
  <c r="E416"/>
  <c r="E414"/>
  <c r="E413"/>
  <c r="I106"/>
  <c r="J106"/>
  <c r="K106"/>
  <c r="L106"/>
  <c r="H106"/>
  <c r="F421" l="1"/>
  <c r="E421" s="1"/>
  <c r="I404"/>
  <c r="J404"/>
  <c r="K404"/>
  <c r="L404"/>
  <c r="H404"/>
  <c r="J405" l="1"/>
  <c r="H405"/>
  <c r="I405"/>
  <c r="K405"/>
  <c r="L405"/>
</calcChain>
</file>

<file path=xl/sharedStrings.xml><?xml version="1.0" encoding="utf-8"?>
<sst xmlns="http://schemas.openxmlformats.org/spreadsheetml/2006/main" count="2432" uniqueCount="1639">
  <si>
    <t>Lp</t>
  </si>
  <si>
    <t xml:space="preserve">Nr rejestracyjny </t>
  </si>
  <si>
    <t>Nr kancelaryjny</t>
  </si>
  <si>
    <t>Nr KSI</t>
  </si>
  <si>
    <t>Wnioskodawca</t>
  </si>
  <si>
    <t>Kategoria interwencji</t>
  </si>
  <si>
    <t>Całkowita Wartość Projektu w PLN</t>
  </si>
  <si>
    <t>Koszty kwalifikowalne</t>
  </si>
  <si>
    <t>Wnioskowana kwota z EFRR w PLN</t>
  </si>
  <si>
    <t>Wnioskowana kwota z budżetu państwa (nie zawsze wystąpi)</t>
  </si>
  <si>
    <t>Kwota wnioskowana z EFRR + budżetu państwa w PLN</t>
  </si>
  <si>
    <t>Maksymalna suma średnich oceny strategiczej i merytorycznej</t>
  </si>
  <si>
    <t>Suma średnich oceny strategiczej i merytorycznej</t>
  </si>
  <si>
    <t>Procent maksymalnej liczby punktów możliwych do
zdobycia</t>
  </si>
  <si>
    <t xml:space="preserve">Wielkość przedsiębiorstwa </t>
  </si>
  <si>
    <t>09</t>
  </si>
  <si>
    <t>mikro</t>
  </si>
  <si>
    <t>MJWPU.420-714/14</t>
  </si>
  <si>
    <t>2628/14</t>
  </si>
  <si>
    <t>małe</t>
  </si>
  <si>
    <t>MJWPU.420-638/14</t>
  </si>
  <si>
    <t>2735/14</t>
  </si>
  <si>
    <t>MJWPU.420-645/14</t>
  </si>
  <si>
    <t>3085/14</t>
  </si>
  <si>
    <t>Piotr Pawlak BVS Show Lighting</t>
  </si>
  <si>
    <t>07</t>
  </si>
  <si>
    <t>MJWPU.420-715/14</t>
  </si>
  <si>
    <t>2539/14</t>
  </si>
  <si>
    <t>"DIGI-PRES" ADAM KALATA</t>
  </si>
  <si>
    <t>MJWPU.420-248/14</t>
  </si>
  <si>
    <t>2318/14</t>
  </si>
  <si>
    <t>BMB Spółka z ograniczoną odpowiedzialnością</t>
  </si>
  <si>
    <t>Wzrost konkurencyjności firmy BMB Sp. zo.o. poprzez wdrożenie nowych technologii</t>
  </si>
  <si>
    <t>MJWPU.420-249/14</t>
  </si>
  <si>
    <t>2319/14</t>
  </si>
  <si>
    <t>Kurzynka Marek, Masłowski Ryszard prowadzący działalność gospodarczą w formie spółki
cywilnej pod nazwą „TWORMET” spółka cywilna Kurzynka Marek, Masłowski Ryszard</t>
  </si>
  <si>
    <t>MJWPU.420-251/14</t>
  </si>
  <si>
    <t>2385/14</t>
  </si>
  <si>
    <t>METFIX Stalowe Elementy Złączne Andrzej Mejer</t>
  </si>
  <si>
    <t>MJWPU.420-257/14</t>
  </si>
  <si>
    <t>2406/14</t>
  </si>
  <si>
    <t>Rekpol sp.jawna Rękawek</t>
  </si>
  <si>
    <t>MJWPU.420-258/14</t>
  </si>
  <si>
    <t>2426/14</t>
  </si>
  <si>
    <t>ADVER MEDIA Łukasz Kwiecień</t>
  </si>
  <si>
    <t>MJWPU.420-307/14</t>
  </si>
  <si>
    <t>2487/14</t>
  </si>
  <si>
    <t xml:space="preserve">MAL-POL" ZAKŁAD POLIGRAFICZNY ADAM MALESA
</t>
  </si>
  <si>
    <t>MJWPU.420-330/14</t>
  </si>
  <si>
    <t>2595/14</t>
  </si>
  <si>
    <t>BCF SPÓŁKA Z OGRANICZONĄ ODPOWIEDZIALNOSCIĄ</t>
  </si>
  <si>
    <t>Nowy produkt, nowa jakość oferty narzędziem budowy własnej marki w firmie BCF</t>
  </si>
  <si>
    <t>MJWPU.420-335/14</t>
  </si>
  <si>
    <t>2858/14</t>
  </si>
  <si>
    <t>N&amp;N Nadratowski spółka jawna</t>
  </si>
  <si>
    <t>MJWPU.420-352/14</t>
  </si>
  <si>
    <t>2740/14</t>
  </si>
  <si>
    <t>Zakład Produkcyjno-Handlowo-Usługowy "SŁAWPOL" Sławomir Kalinowski</t>
  </si>
  <si>
    <t>MJWPU.420-472/14</t>
  </si>
  <si>
    <t>2536/14</t>
  </si>
  <si>
    <t>„CM MICHEL” Zhilkin, Krasuski Spółka Jawna</t>
  </si>
  <si>
    <t>Nowa, innowacyjna linia kosmetyków naturalnych - kolejny etap rozwoju formy "CM MICHEL"</t>
  </si>
  <si>
    <t>MJWPU.420-571/14</t>
  </si>
  <si>
    <t>2640/14</t>
  </si>
  <si>
    <t>CHRONOSS INDUSTRY SERVICE Spółka z ograniczoną odpowiedzialnością</t>
  </si>
  <si>
    <t>„Rozbudowa i modernizacja parku maszynowego Spółki CHRONOSS w celu wzmocnienia
konkurencyjności - etap I”</t>
  </si>
  <si>
    <t>MJWPU.420-776/14</t>
  </si>
  <si>
    <t>2905/14</t>
  </si>
  <si>
    <t>STALBUD Paluch Marcin</t>
  </si>
  <si>
    <t>MJWPU.420-934/14</t>
  </si>
  <si>
    <t>2965/14</t>
  </si>
  <si>
    <t>Tsunami Spółka z Ograniczoną Odpowiedzialnością</t>
  </si>
  <si>
    <t>MJWPU.420-939/14</t>
  </si>
  <si>
    <t>3016/14</t>
  </si>
  <si>
    <t>Gastro Magic Piotr Wieczorek</t>
  </si>
  <si>
    <t>MJWPU.420-948/14</t>
  </si>
  <si>
    <t>3035/14</t>
  </si>
  <si>
    <t>Autilius Kinga Wojaczek</t>
  </si>
  <si>
    <t>MJWPU.420-250/14</t>
  </si>
  <si>
    <t>2317/14</t>
  </si>
  <si>
    <t>P 8 spółka z ograniczoną odpowiedzialnością</t>
  </si>
  <si>
    <t>Innowacyjny portal usługowy SONATA jako szansa na rozwój mikroprzedsiębiorstw</t>
  </si>
  <si>
    <t>MJWPU.420-252/14</t>
  </si>
  <si>
    <t>2390/14</t>
  </si>
  <si>
    <t>Prywatny gabinet lekarski dermatologiczny lek. M. Gaworczyk</t>
  </si>
  <si>
    <t>Wdrożenie innowacyjnych technologii do dermatologii estetycznej</t>
  </si>
  <si>
    <t>MJWPU.420-274/14</t>
  </si>
  <si>
    <t>2404/14</t>
  </si>
  <si>
    <t>RADOMSKIE HALE MIĘSNE SPÓŁKA Z OGRANICZONĄ ODPOWIEDZIALNOŚCIĄ</t>
  </si>
  <si>
    <t>Wzrost konkurencyjności RHM</t>
  </si>
  <si>
    <t>MJWPU.420-275/14</t>
  </si>
  <si>
    <t>2465/14</t>
  </si>
  <si>
    <t>REVOCO Spółka Akcyjna</t>
  </si>
  <si>
    <t>Zwiększenie konkurencyjności REVOCO S. A. poprzez uruchomienie innowacyjnej produkcji wytłaczanek papierowych.</t>
  </si>
  <si>
    <t>MJWPU.420-286/14</t>
  </si>
  <si>
    <t>2756/14</t>
  </si>
  <si>
    <t>Easy Solutions Sp. z o.o. S.K.</t>
  </si>
  <si>
    <t>Uruchomienie innowacyjnych usług drukarskich i poligraficznych Easy Solutions Sp. z o.o. S.K.</t>
  </si>
  <si>
    <t>MJWPU.420-288/14</t>
  </si>
  <si>
    <t>2411/14</t>
  </si>
  <si>
    <t>Grabowiec Tomasz Paweł CARPINUS Tartak Skład Drewna</t>
  </si>
  <si>
    <t>Wzrost konkurencyjności i dywersyfikacja działalności firmy poprzez wprowadzenie nowej innowacyjnej technologii</t>
  </si>
  <si>
    <t>MJWPU.420-290/14</t>
  </si>
  <si>
    <t>2433/14</t>
  </si>
  <si>
    <t>NZOZ DEREK DENTAL Przychodnia Stomatologiczna Dariusz Kaczyński</t>
  </si>
  <si>
    <t>Wzrost konkurencyjności i dywersyfikacja działalności gospodarczej poprzez realizację innowacyjnej inwestycji</t>
  </si>
  <si>
    <t>MJWPU.420-292/14</t>
  </si>
  <si>
    <t>2457/14</t>
  </si>
  <si>
    <t>Sławomir Burgs, Agnieszka Burgs prowadzący działalność gospodarczą w formie spółki
cywilnej pod nazwą " POS-PLASTIC S. C."</t>
  </si>
  <si>
    <t>Wzrost konkurencyjności firmy poprzez realizację innowacyjnej inwestycji która wpłynie na
dywersyfikację działalności</t>
  </si>
  <si>
    <t>MJWPU.420-296/14</t>
  </si>
  <si>
    <t>2833/14</t>
  </si>
  <si>
    <t>Dywersyfikacja działalności LUKSFILM poprzez zakup środków trwałych</t>
  </si>
  <si>
    <t>MJWPU.420-308/14</t>
  </si>
  <si>
    <t>2923/14</t>
  </si>
  <si>
    <t>DENTAL UNION LABORATORY AGNIESZKA JASEK</t>
  </si>
  <si>
    <t>Innowacyjne wyposażenie dla DENTAL UNION LABORATORY AGNIESZKA JASEK</t>
  </si>
  <si>
    <t>MJWPU.420-311/14</t>
  </si>
  <si>
    <t>2818/14</t>
  </si>
  <si>
    <t>Budo-System spółka z ograniczoną odpowiedzialnością</t>
  </si>
  <si>
    <t>MJWPU.420-323/14</t>
  </si>
  <si>
    <t>3011/14</t>
  </si>
  <si>
    <t>KNG TRADE Sp. z o.o.</t>
  </si>
  <si>
    <t>MJWPU.420-357/14</t>
  </si>
  <si>
    <t>3033/14</t>
  </si>
  <si>
    <t>Krzysztof Toth Nukleomed NZOZ</t>
  </si>
  <si>
    <t>MJWPU.420-367/14</t>
  </si>
  <si>
    <t>2902/14</t>
  </si>
  <si>
    <t>RADZIKOWSKA ELŻBIETA SPECJALISTYCZNA PRAKTYKA LEKARSKA</t>
  </si>
  <si>
    <t>Nowa marka medycyny estetycznej dr Radzikowska</t>
  </si>
  <si>
    <t>MJWPU.420-369/14</t>
  </si>
  <si>
    <t>2777/14</t>
  </si>
  <si>
    <t>Kowa-San Daniel Kowalczewski</t>
  </si>
  <si>
    <t>Zakup linii technologicznej dla KOWA-SAN</t>
  </si>
  <si>
    <t>MJWPU.420-372/14</t>
  </si>
  <si>
    <t>2829/14</t>
  </si>
  <si>
    <t>Leszek Dardziński " ART STUDIO"</t>
  </si>
  <si>
    <t>Rozwój Firmy Art Studio Leszek Dardziński poprzez zakup maszyn i urządzeń.</t>
  </si>
  <si>
    <t>MJWPU.420-390/14</t>
  </si>
  <si>
    <t>2845/14</t>
  </si>
  <si>
    <t>Softbit Cezary Maciejewski</t>
  </si>
  <si>
    <t>SOFTBIT - profesjonalne centrum brokering’u informacji i zleceń IT</t>
  </si>
  <si>
    <t>MJWPU.420-394/14</t>
  </si>
  <si>
    <t>2631/14</t>
  </si>
  <si>
    <t>Rex Medica Sport Spółka Jawna Piaskowski Janusz, Piaskowska Zuzanna</t>
  </si>
  <si>
    <t>Innowacje motorem rozwoju Rex Medica Sport</t>
  </si>
  <si>
    <t>MJWPU.420-401/14</t>
  </si>
  <si>
    <t>3141/14</t>
  </si>
  <si>
    <t>ARTDRUK Zakład Poligraficzny Andrzej Łuniewski</t>
  </si>
  <si>
    <t>Nowatorskie podejście do zarządzania poligraficznymi zleceniami produkcyjnymi w obszarze
B2B.</t>
  </si>
  <si>
    <t>MJWPU.420-445/14</t>
  </si>
  <si>
    <t>2709/14</t>
  </si>
  <si>
    <t>"LEMICH" KOOPERACJA PRZEMYSŁOWA I WYKONAWSTWO Michał Romanowicz</t>
  </si>
  <si>
    <t>MJWPU.420-447/14</t>
  </si>
  <si>
    <t>2664/14</t>
  </si>
  <si>
    <t>KRATKI.PI LESZEK JĘDRASZEK</t>
  </si>
  <si>
    <t>MJWPU.420-520/14</t>
  </si>
  <si>
    <t>2695/14</t>
  </si>
  <si>
    <t>DR BEATA DETHLOFF SPÓŁKA Z OGRANICZONĄ ODPOWIEDZIALNOŚCIĄ</t>
  </si>
  <si>
    <t>MJWPU.420-703/14</t>
  </si>
  <si>
    <t>2823/14</t>
  </si>
  <si>
    <t>Intelight sp. z o.o.</t>
  </si>
  <si>
    <t>Wdrożenie innowacyjnych technologii w firmie Intelight sp. z o.o.</t>
  </si>
  <si>
    <t>MJWPU.420-769/14</t>
  </si>
  <si>
    <t>2993/14</t>
  </si>
  <si>
    <t>Okolab Aleksandra Jakubaszek</t>
  </si>
  <si>
    <t>Profesjonalna przychodnia okulistyczna OKOLAB</t>
  </si>
  <si>
    <t>MJWPU.420-792/14</t>
  </si>
  <si>
    <t>2826/14</t>
  </si>
  <si>
    <t>KLINIKA URODY I LASEROTERAPII MEA SPÓŁKA Z OGRANICZONĄ ODPOWIEDZIALNOŚCIĄ</t>
  </si>
  <si>
    <t>MJWPU.420-814/14</t>
  </si>
  <si>
    <t>2496/14</t>
  </si>
  <si>
    <t>Usługi Wydawniczo Poligraficzne Paper&amp;Tinta Barbara Tokłowicz</t>
  </si>
  <si>
    <t>MJWPU.420-822/14</t>
  </si>
  <si>
    <t>2737/14</t>
  </si>
  <si>
    <t>BIZ ON SPÓŁKA Z OGRANICZONĄ ODPOWIEDZIALNOŚCIĄ</t>
  </si>
  <si>
    <t>MJWPU.420-262/14</t>
  </si>
  <si>
    <t>2408/14</t>
  </si>
  <si>
    <t>JAKUBIAK ROBERT PRZEDSIĘBIORSTWO PRODUKCYJNO USLUGOWO HANDLOWE "ABIS"</t>
  </si>
  <si>
    <t>Wdrożenie innowacyjnych technologii do produkcji nowych wyrobów w PPUH ABIS</t>
  </si>
  <si>
    <t>MJWPU.420-282/14</t>
  </si>
  <si>
    <t>2592/14</t>
  </si>
  <si>
    <t>Szkło-Bud Spółka z ograniczoną odpowiedzialnością Spółka Komandytowa</t>
  </si>
  <si>
    <t>MJWPU.420-291/14</t>
  </si>
  <si>
    <t>2684/14</t>
  </si>
  <si>
    <t>Ekoprojekt spółka z ograniczoną odpowiedzialnością</t>
  </si>
  <si>
    <t>MJWPU.420-295/14</t>
  </si>
  <si>
    <t>2453/14</t>
  </si>
  <si>
    <t>TEL-BUD Zakład Usług Budowlanych</t>
  </si>
  <si>
    <t>MJWPU.420-298/14</t>
  </si>
  <si>
    <t>2543/14</t>
  </si>
  <si>
    <t>Dr Retter EC Władysław Litwinow</t>
  </si>
  <si>
    <t>MJWPU.420-334/14</t>
  </si>
  <si>
    <t>2576/14</t>
  </si>
  <si>
    <t>START DOBROWOLSKI Spółka Jawna</t>
  </si>
  <si>
    <t>WZROST KONKURENCYJNOŚCI FIRMY START DOBROWOLSKI SPÓŁKA JAWNA POPRZEZ ZAKUP NOWOCZESNYCH URZĄDZEŃ PRODUKCYJNYCH</t>
  </si>
  <si>
    <t>MJWPU.420-354/14</t>
  </si>
  <si>
    <t>2721/14</t>
  </si>
  <si>
    <t>Organizacja Firmy Spółka z ograniczoną odpowiedzialnością</t>
  </si>
  <si>
    <t>MJWPU.420-358/14</t>
  </si>
  <si>
    <t>2624/14</t>
  </si>
  <si>
    <t>MJWPU.420-361/14</t>
  </si>
  <si>
    <t>3147/14</t>
  </si>
  <si>
    <t>Miła Clinic Maciej Włodarczyk</t>
  </si>
  <si>
    <t>MJWPU.420-374/14</t>
  </si>
  <si>
    <t>2548/14</t>
  </si>
  <si>
    <t>Władysław Zawadzki Katarzyna Zawadzka prowadzący działalność gospodarczą w formie
spółki cywilnej pod nazwą Zawmet s.c. Władysław Zawadzki Katarzyna Zawadzka</t>
  </si>
  <si>
    <t>Wdrożenie innowacyjnej technologii obróbki rur i profili przy użyciu lasera światłowodowego.</t>
  </si>
  <si>
    <t>MJWPU.420-376/14</t>
  </si>
  <si>
    <t>2691/14</t>
  </si>
  <si>
    <t>Przemysław Stankiewicz, Wiesław Stankiewicz prowadzący działalność gospodarczą w formie
spółki cywilnej pod nazwą Waflex dystrybucja spółka cywilna.</t>
  </si>
  <si>
    <t>Rozwój wytwórni wafli do lodów -nowe produkty, ulepszenia i technologie.</t>
  </si>
  <si>
    <t>MJWPU.420-387/14</t>
  </si>
  <si>
    <t>2517/14</t>
  </si>
  <si>
    <t>Firma Handlowa "JANKO" Strzelec Jan</t>
  </si>
  <si>
    <t>Wzrost konkurencyjności przedsiębiorstwa poprzez zakup innowacyjnych środków trwałych</t>
  </si>
  <si>
    <t>MJWPU.420-412/14</t>
  </si>
  <si>
    <t>2768/14</t>
  </si>
  <si>
    <t>Zerkam Spółka z ograniczoną odpowiedzialnością</t>
  </si>
  <si>
    <t>MJWPU.420-585/14</t>
  </si>
  <si>
    <t>2819/14</t>
  </si>
  <si>
    <t>MOLIS Zduniak Sławomir</t>
  </si>
  <si>
    <t>MJWPU.420-601/14</t>
  </si>
  <si>
    <t>3227/14</t>
  </si>
  <si>
    <t>Zbigniew Krzysztof Niesłuchowski Firma „TRANSKOPAR”</t>
  </si>
  <si>
    <t>MJWPU.420-602/14</t>
  </si>
  <si>
    <t>2750/14</t>
  </si>
  <si>
    <t>JÓZEF MILEWSKI "MILEX"</t>
  </si>
  <si>
    <t>MJWPU.420-605/14</t>
  </si>
  <si>
    <t>3151/14</t>
  </si>
  <si>
    <t>TS Media Spółka z ograniczoną odpowiedzialnością</t>
  </si>
  <si>
    <t>MJWPU.420-613/14</t>
  </si>
  <si>
    <t>2983/14</t>
  </si>
  <si>
    <t>HB TRAIDING Spółka z ograniczoną odpowiedzialnością</t>
  </si>
  <si>
    <t>MJWPU.420-616/14</t>
  </si>
  <si>
    <t>2729/14</t>
  </si>
  <si>
    <t>"CENTRUM MEDYCYNY SPORTOWEJ" SPÓŁKA Z OGRANICZONĄ ODPOWIEDZIALNOŚCIĄ</t>
  </si>
  <si>
    <t>MJWPU.420-623/14</t>
  </si>
  <si>
    <t>2736/14</t>
  </si>
  <si>
    <t>Paweł Ochenkowski, Andrzej Ochenkowski prowadzący działalność gospodarczą w formie
spółki cywilnej pod nazwą Przedsiębiorstwo Inżynierii Sanitarnej "ENERGAS" spółka cywilna
Paweł i Andrzej Ochenkowscy</t>
  </si>
  <si>
    <t>MJWPU.420-626/14</t>
  </si>
  <si>
    <t>2726/14</t>
  </si>
  <si>
    <t>ZPH "NETEX" PODSZUS SPÓŁKA JAWNA</t>
  </si>
  <si>
    <t>MJWPU.420-650/14</t>
  </si>
  <si>
    <t>2921/14</t>
  </si>
  <si>
    <t>LINCOR Paweł Gościcki</t>
  </si>
  <si>
    <t>ESWDK - Elektroniczny System Wsparcia Doskonalenia Kierowców</t>
  </si>
  <si>
    <t>MJWPU.420-651/14</t>
  </si>
  <si>
    <t>3050/14</t>
  </si>
  <si>
    <t>SMART MEDIA CENTER SPÓŁKA Z OGRANICZONĄ ODPOWIEDZIALNOŚCIĄ</t>
  </si>
  <si>
    <t>Rozwój potencjału innowacyjnego i przedsiębiorczości SMC Sp. z o.o. poprzez wdrożenie do oferty unikalnych w skali światowej produktów SEe-I.</t>
  </si>
  <si>
    <t>MJWPU.420-659/14</t>
  </si>
  <si>
    <t>3173/14</t>
  </si>
  <si>
    <t>Gremet Spółka z ograniczoną odpowiedzialnością</t>
  </si>
  <si>
    <t>MJWPU.420-668/14</t>
  </si>
  <si>
    <t>2901/14</t>
  </si>
  <si>
    <t>SMT Spółka z ograniczoną odpowiedzialnością</t>
  </si>
  <si>
    <t>MJWPU.420-694/14</t>
  </si>
  <si>
    <t>3180/14</t>
  </si>
  <si>
    <t>Nowoczesne Meble Spółka z ograniczona odpowiedzialnością</t>
  </si>
  <si>
    <t>MJWPU.420-696/14</t>
  </si>
  <si>
    <t>2900/14</t>
  </si>
  <si>
    <t>MAX SPÓŁKA JAWNA ZBIGNIEW GADOMSKI, MICHAŁ GADOMSKI</t>
  </si>
  <si>
    <t>MJWPU.420-697/14</t>
  </si>
  <si>
    <t>3168/14</t>
  </si>
  <si>
    <t>JRBB spółka z ograniczoną odpowiedzialnością</t>
  </si>
  <si>
    <t>"Mazowiecki cydr" - stworzenie laboratorium, cydrowni i rozlewni</t>
  </si>
  <si>
    <t>MJWPU.420-705/14</t>
  </si>
  <si>
    <t>2522/14</t>
  </si>
  <si>
    <t>SMAD Distribution Michał Susek</t>
  </si>
  <si>
    <t>MJWPU.420-708/14</t>
  </si>
  <si>
    <t>2676/14</t>
  </si>
  <si>
    <t>SKIBA MICHAŁ P.P.H.U. "SKIBA"</t>
  </si>
  <si>
    <t>MJWPU.420-711/14</t>
  </si>
  <si>
    <t>2885/14</t>
  </si>
  <si>
    <t>Przedsiębiorstwo Produkcyjno Hadlowo Usługowe FORM Radosław Guza</t>
  </si>
  <si>
    <t>MJWPU.420-727/14</t>
  </si>
  <si>
    <t>2723/14</t>
  </si>
  <si>
    <t>ATMSolutions Spółka z ograniczoną odpowiedzialnością Spółka komandytowa</t>
  </si>
  <si>
    <t>Uruchomienie sterowanej numerycznie technologii obróbki i wykańczania materiałów szansą
zaistnienia Spółki ATMSolutions na rynku.</t>
  </si>
  <si>
    <t>MJWPU.420-729/14</t>
  </si>
  <si>
    <t>2727/14</t>
  </si>
  <si>
    <t>IRENA SOSZYŃSKA Zakład Produkcyjno-Handlowy "BET-BUD"</t>
  </si>
  <si>
    <t>MJWPU.420-779/14</t>
  </si>
  <si>
    <t>2964/14</t>
  </si>
  <si>
    <t>Mdruk Sp. z o.o. Sp. k.</t>
  </si>
  <si>
    <t>MJWPU.420-803/14</t>
  </si>
  <si>
    <t>2894/14</t>
  </si>
  <si>
    <t>OFFICE PLUS WARSZAWA SPÓŁKA Z OGRANICZONĄ ODPOWIEDZIALNOŚCIĄ</t>
  </si>
  <si>
    <t>MJWPU.420-841/14</t>
  </si>
  <si>
    <t>2947/14</t>
  </si>
  <si>
    <t>Norvon Sp. z o.o.</t>
  </si>
  <si>
    <t>MJWPU.420-268/14</t>
  </si>
  <si>
    <t>2475/14</t>
  </si>
  <si>
    <t>A&amp;W Prestige Spółka z ograniczoną odpowiedzialnością</t>
  </si>
  <si>
    <t>MJWPU.420-269/14</t>
  </si>
  <si>
    <t>2506/14</t>
  </si>
  <si>
    <t>KLINIKA STOMATOLOGII ESTETYCZNEJ DIAMOND DENTAL Istvan Tanczos</t>
  </si>
  <si>
    <t>MJWPU.420-277/14</t>
  </si>
  <si>
    <t>2447/14</t>
  </si>
  <si>
    <t>"Chemman" Spółka z ograniczoną odpowiedzialnością</t>
  </si>
  <si>
    <t>MJWPU.420-280/14</t>
  </si>
  <si>
    <t>2498/14</t>
  </si>
  <si>
    <t>"PACHEMTECH" spółka z ograniczona odpowiedzialnością</t>
  </si>
  <si>
    <t>MJWPU.420-321/14</t>
  </si>
  <si>
    <t>2503/14</t>
  </si>
  <si>
    <t>"Antila Jacht" Stocznia Jachtowa Cezary Duchnik</t>
  </si>
  <si>
    <t>MJWPU.420-344/14</t>
  </si>
  <si>
    <t>2992/14</t>
  </si>
  <si>
    <t>MJWPU.420-388/14</t>
  </si>
  <si>
    <t>3006/14</t>
  </si>
  <si>
    <t>AT Digital Agnieszka Lewandowska</t>
  </si>
  <si>
    <t>MJWPU.420-392/14</t>
  </si>
  <si>
    <t>3077/14</t>
  </si>
  <si>
    <t>Rozwiązania IT dla Biznesu - DANIEL KISIEL</t>
  </si>
  <si>
    <t>Zakup zintegrowanego systemu informatycznego</t>
  </si>
  <si>
    <t>MJWPU.420-396/14</t>
  </si>
  <si>
    <t>2837/14</t>
  </si>
  <si>
    <t>Mariusz Grzegorz Piętka, Sebastian Wojciech Piętka prowadzący działalność gospodarczą w
formie spółki cywilnej pod nazwą KOPTRANS S.C. inż. Mariusz Piętka, inż. Sebastian Piętka</t>
  </si>
  <si>
    <t>Nowe działania pod klienta oczekiwania</t>
  </si>
  <si>
    <t>MJWPU.420-407/14</t>
  </si>
  <si>
    <t>2462/14</t>
  </si>
  <si>
    <t>Creotech Instruments S.A.</t>
  </si>
  <si>
    <t>Stworzenie zaplecza projektowego dla technologii kosmicznych</t>
  </si>
  <si>
    <t>MJWPU.420-413/14</t>
  </si>
  <si>
    <t>2801/14</t>
  </si>
  <si>
    <t>SKIN CLINIC Sp. z o.o.</t>
  </si>
  <si>
    <t>Zakup innowacyjnych rozwiązań w Skin Clinic</t>
  </si>
  <si>
    <t>MJWPU.420-430/14</t>
  </si>
  <si>
    <t>3030/14</t>
  </si>
  <si>
    <t>Instytut Praktycznego Sadownictwa Spółka Jawna Remigiusz Olszak i Wspólnicy</t>
  </si>
  <si>
    <t>MJWPU.420-433/14</t>
  </si>
  <si>
    <t>2745/14</t>
  </si>
  <si>
    <t>Firma Produkcyjno-Handlowo-Usługowa EMAR Mariusz Wójcicki</t>
  </si>
  <si>
    <t>Wdrożenie ekologicznej technologii produkcji elementów betonowych</t>
  </si>
  <si>
    <t>MJWPU.420-435/14</t>
  </si>
  <si>
    <t>2888/14</t>
  </si>
  <si>
    <t>PEMES PRODUKCJA KOCHANOWSKI I WSPÓLNICY SPÓŁKA JAWNA</t>
  </si>
  <si>
    <t>Inwestycja w rozwój firmy Pemes Produkcja Kochanowski i Wspólnicy Spółka Jawna</t>
  </si>
  <si>
    <t>MJWPU.420-446/14</t>
  </si>
  <si>
    <t>2607/14</t>
  </si>
  <si>
    <t>Zakład Aranżacyjno - Wykonawczy "Verifis" Bernard Leoniak</t>
  </si>
  <si>
    <t>MJWPU.420-455/14</t>
  </si>
  <si>
    <t>2632/14</t>
  </si>
  <si>
    <t>IQProjects Sp. z o.o.</t>
  </si>
  <si>
    <t>Wdrożenie innowacji technologicznych oraz produktowych w firmie IQProjects Sp. z o.o.</t>
  </si>
  <si>
    <t>MJWPU.420-475/14</t>
  </si>
  <si>
    <t>2846/14</t>
  </si>
  <si>
    <t>Monika Lewandowska, Mariusz Skwara, Sebastian Skwara prowadzący działalność
gospodarczą w formie spółki cywilnej pod nazwą GRANITY SKWARA GROUP SPÓŁKA
CYWILNA</t>
  </si>
  <si>
    <t>MJWPU.420-499/14</t>
  </si>
  <si>
    <t>3087/14</t>
  </si>
  <si>
    <t>Cezary Czerny Kraftmann</t>
  </si>
  <si>
    <t>MJWPU.420-568/14</t>
  </si>
  <si>
    <t>2759/14</t>
  </si>
  <si>
    <t>Niepubliczny Zakład Opieki Zdrowotnej RENO-MED Renata Przydatek-Tyrajska</t>
  </si>
  <si>
    <t>MJWPU.420-588/14</t>
  </si>
  <si>
    <t>3157/14</t>
  </si>
  <si>
    <t>Jerzy Rogala, Przemysław Rogala prowadzący działalność w formie spółki cywilnej pod nazwą
"ZAGŁOBA 2 drewno egzotyczne J.Rogala, P.Rogala"</t>
  </si>
  <si>
    <t>MJWPU.420-614/14</t>
  </si>
  <si>
    <t>2754/14</t>
  </si>
  <si>
    <t>Tele i Radiomechanika w Zakresie Nagłaśniania Imprez Estradowych Bogdan Modzelewski</t>
  </si>
  <si>
    <t>MJWPU.420-618/14</t>
  </si>
  <si>
    <t>2728/14</t>
  </si>
  <si>
    <t>MJWPU.420-622/14</t>
  </si>
  <si>
    <t>2861/14</t>
  </si>
  <si>
    <t>POMPBET II DOROTA STRĘBSKA</t>
  </si>
  <si>
    <t>MJWPU.420-624/14</t>
  </si>
  <si>
    <t>2715/14</t>
  </si>
  <si>
    <t>KOPES Sp. z o.o.</t>
  </si>
  <si>
    <t>Innowacje w obrębie firmy KOPES</t>
  </si>
  <si>
    <t>MJWPU.420-641/14</t>
  </si>
  <si>
    <t>3149/14</t>
  </si>
  <si>
    <t>WPT1313 RAFAŁ PAWEŁEK</t>
  </si>
  <si>
    <t>Rozwój WPT1313 poprzez wprowadzenie innowacyjnych usług dla dużych grup klientów</t>
  </si>
  <si>
    <t>MJWPU.420-642/14</t>
  </si>
  <si>
    <t>2647/14</t>
  </si>
  <si>
    <t>Prywatna Praktyka Dentystyczna Agnieszka Gaik</t>
  </si>
  <si>
    <t>Innowacje w branży stomatologicznej</t>
  </si>
  <si>
    <t>MJWPU.420-646/14</t>
  </si>
  <si>
    <t>3105/14</t>
  </si>
  <si>
    <t>Firma Usługowa "TACHONiedzielskI" Marcin Niedzielski</t>
  </si>
  <si>
    <t>MJWPU.420-657/14</t>
  </si>
  <si>
    <t>2598/14</t>
  </si>
  <si>
    <t>"CEZEKS" SPÓŁKA Z OGRANICZONĄ ODPOWIEDZIALNOŚCIĄ</t>
  </si>
  <si>
    <t>MJWPU.420-660/14</t>
  </si>
  <si>
    <t>3014/14</t>
  </si>
  <si>
    <t>TOP CLASSIC KRYŃSCY SPÓŁKA JAWNA</t>
  </si>
  <si>
    <t>MJWPU.420-673/14</t>
  </si>
  <si>
    <t>2816/14</t>
  </si>
  <si>
    <t>Adam Nalazek prowadzący działalność gospodarczą pod nazwą PPH Pack Tube</t>
  </si>
  <si>
    <t>Uruchomienie nowej linii do napełniania tub.</t>
  </si>
  <si>
    <t>MJWPU.420-678/14</t>
  </si>
  <si>
    <t>2532/14</t>
  </si>
  <si>
    <t>NOSTEEL SP. Z O.O.</t>
  </si>
  <si>
    <t>MJWPU.420-704/14</t>
  </si>
  <si>
    <t>2881/14</t>
  </si>
  <si>
    <t>KA-RO SP. Z O.O.</t>
  </si>
  <si>
    <t>Rozwój KA-RO SP. Z O.O. przez zakup nowych ruchomych środków trwałych.</t>
  </si>
  <si>
    <t>MJWPU.420-716/14</t>
  </si>
  <si>
    <t>2518/14</t>
  </si>
  <si>
    <t>SUPERVET Gabinet Weterynaryjny Jędrzej Wąsowski</t>
  </si>
  <si>
    <t>MJWPU.420-718/14</t>
  </si>
  <si>
    <t>3117/14</t>
  </si>
  <si>
    <t>SKLEJBUD RUTKA Spółka Jawna</t>
  </si>
  <si>
    <t>Podniesienie konkurencyjności przedsiębiorstwa SKLEJBUD RUTKA poprzez wdrożenie na rynek światowy innowacyjnych produktów</t>
  </si>
  <si>
    <t>MJWPU.420-719/14</t>
  </si>
  <si>
    <t>2755/14</t>
  </si>
  <si>
    <t>MOBEETEC SP. ZO.O.</t>
  </si>
  <si>
    <t>NOWE EKOLOGICZNE TECHNOLOGIE W BUDOWNICTWIE MIESZKANIOWYM</t>
  </si>
  <si>
    <t>MJWPU.420-784/14</t>
  </si>
  <si>
    <t>3002/14</t>
  </si>
  <si>
    <t>"MAI LINH" SPÓŁKA Z OGRANICZONA ODPOWIEDZIALNOŚCIA</t>
  </si>
  <si>
    <t>Nowe oblicze restauracji Sapaya dzięki zastosowaniu innowacyjnych rozwiązań</t>
  </si>
  <si>
    <t>MJWPU.420-789/14</t>
  </si>
  <si>
    <t>3203/14</t>
  </si>
  <si>
    <t>DETOKS LIGHT SP. Z O.O.</t>
  </si>
  <si>
    <t>AKTYWNA ŻYWNOŚĆ - WDROŻENIE INNOWACYJNYCH PRODUKTÓW SPOŻYWCZYCH</t>
  </si>
  <si>
    <t>MJWPU.420-802/14</t>
  </si>
  <si>
    <t>2842/14</t>
  </si>
  <si>
    <t>KRZYSZTOF KRASZEWSKI EL-BOX SPÓŁKA Z OGRANICZONĄ ODPOWIEDZIALNOŚCIĄ</t>
  </si>
  <si>
    <t>Wzrost konkurencyjności firmy ELBOX poprzez zakup innowacyjnego urządzenia do wysokowydajnej obróbki laserem na ciele stałym</t>
  </si>
  <si>
    <t>MJWPU.420-808/14</t>
  </si>
  <si>
    <t>2943/14</t>
  </si>
  <si>
    <t>MORIS SPORT Sp. z o. o.</t>
  </si>
  <si>
    <t>Wzrost konkurencyjności Moris Sport poprzez zakup innowacyjnych urządzeń do usuwania i konserwacji sztucznej nawierzchni obiektów sportowych.</t>
  </si>
  <si>
    <t>MJWPU.420-840/14</t>
  </si>
  <si>
    <t>2636/14</t>
  </si>
  <si>
    <t>"STAL-TECH" Żelazo Michał</t>
  </si>
  <si>
    <t>Doposażenie Firmy Stal-Tech Michał Żelazo w nowoczesne maszyny do produkcji drzwi</t>
  </si>
  <si>
    <t>MJWPU.420-843/14</t>
  </si>
  <si>
    <t>2936/14</t>
  </si>
  <si>
    <t>Sachalin Sp. z o.o.</t>
  </si>
  <si>
    <t>Wzrost konkurencyjności przedsiębiorstwa Sachalin Sp. z o.o. poprzez zaoferowanie nowego ekologicznego produktu dzięki wdrożeniu wyników prac badawczych</t>
  </si>
  <si>
    <t>MJWPU.420-911/14</t>
  </si>
  <si>
    <t>2854/14</t>
  </si>
  <si>
    <t>POMPBET Dariusz Strębski</t>
  </si>
  <si>
    <t>Wzrost konkurencyjności firmy POMPBET Dariusz Strębski poprzez uruchomienie nowych i ulepszenie dotychczas świadczonych usług w wyniku zakupu nowoczesnej technicznie i innowacyjnej technologicznie maszyny-pompy do podawania betonu z wysięgnikiem.</t>
  </si>
  <si>
    <t>MJWPU.420-920/14</t>
  </si>
  <si>
    <t>3091/14</t>
  </si>
  <si>
    <t>EPRIMO.PL Sp. z o.o.</t>
  </si>
  <si>
    <t>Podniesienie konkurencyjności firmy EPRIMO.PL poprzez rozszerzenie oferty o nowe i udoskonalone usługi oparte na innowacyjnych rozwiązaniach.</t>
  </si>
  <si>
    <t>MJWPU.420-936/14</t>
  </si>
  <si>
    <t>3012/14</t>
  </si>
  <si>
    <t>Kalder A Spółka z ograniczoną odpowiedzialnością</t>
  </si>
  <si>
    <t xml:space="preserve">Zakup i wdrożenie innowacyjnego systemu informatycznego w celu wprowadzenia do oferty firmy Kalder A Sp. z o.o. nowych usług </t>
  </si>
  <si>
    <t>MJWPU.420-963/14</t>
  </si>
  <si>
    <t>2772/14</t>
  </si>
  <si>
    <t>„Centrum Medyczne Puławska” Sp. z o.o.</t>
  </si>
  <si>
    <t>Wzrost konkurencyjności Spółki Centrum Medyczne CMP poprzez zastosowanie innowacyjnych rozwiązań technologicznych</t>
  </si>
  <si>
    <t>MJWPU.420-319/14</t>
  </si>
  <si>
    <t>2528/14</t>
  </si>
  <si>
    <t>Canvas Spółka z ograniczoną odpowiedzialnością Spółka komandytowa</t>
  </si>
  <si>
    <t>MJWPU.420-327/14</t>
  </si>
  <si>
    <t>2484/14</t>
  </si>
  <si>
    <t>"Centrum Poligrafii" Sp. z o.o.</t>
  </si>
  <si>
    <t>MJWPU.420-329/14</t>
  </si>
  <si>
    <t>2638/14</t>
  </si>
  <si>
    <t>Krzysztof Piątkowski Przedsiębiorstwo Produkcyjno-Usługowo-Handlowe "EMILEX"</t>
  </si>
  <si>
    <t>MJWPU.420-346/14</t>
  </si>
  <si>
    <t>2791/14</t>
  </si>
  <si>
    <t>KM PLAST Mariusz Protasiuk</t>
  </si>
  <si>
    <t>MJWPU.420-368/14</t>
  </si>
  <si>
    <t>2732/14</t>
  </si>
  <si>
    <t>Michał Talarek</t>
  </si>
  <si>
    <t>Akademia Usług Szkoleniowych</t>
  </si>
  <si>
    <t>MJWPU.420-408/14</t>
  </si>
  <si>
    <t>2497/14</t>
  </si>
  <si>
    <t>GME Sp. z o.o.</t>
  </si>
  <si>
    <t>Wzrost konkurencyjności GME Sp. z o.o. poprzez utworzenie mikrobrowaru</t>
  </si>
  <si>
    <t>MJWPU.420-409/14</t>
  </si>
  <si>
    <t>2483/14</t>
  </si>
  <si>
    <t>PROPHARMA spółka z ograniczoną odpowiedzialnością</t>
  </si>
  <si>
    <t>Zakup linii technologicznej</t>
  </si>
  <si>
    <t>MJWPU.420-419/14</t>
  </si>
  <si>
    <t>2805/14</t>
  </si>
  <si>
    <t>JJW Spółka Jawna J. Karpiński, J. Rudnicki, W. Lewin</t>
  </si>
  <si>
    <t>MJWPU.420-426/14</t>
  </si>
  <si>
    <t>2935/14</t>
  </si>
  <si>
    <t>Europa NCT Spółka z ograniczoną odpowiedzialnością</t>
  </si>
  <si>
    <t>Rozbudowa firmy Europa NCT Sp. z o.o.</t>
  </si>
  <si>
    <t>MJWPU.420-442/14</t>
  </si>
  <si>
    <t>2872/14</t>
  </si>
  <si>
    <t>PEMES GACA I WSPÓLNICY SPÓŁKA JAWNA</t>
  </si>
  <si>
    <t>Inwestycja w rozwój firmy Pemes Gaca i Wspólnicy Spółka Jawna</t>
  </si>
  <si>
    <t>mały</t>
  </si>
  <si>
    <t>MJWPU.420-468/14</t>
  </si>
  <si>
    <t>2510/14</t>
  </si>
  <si>
    <t>MJWPU.420-473/14</t>
  </si>
  <si>
    <t>2779/14</t>
  </si>
  <si>
    <t>Zakład Instalacji Sieci Gazowych, Wod.-Kan., Energetycznych, Handlu i Usług M.M. Młyńscy
Spółka jawna</t>
  </si>
  <si>
    <t>MJWPU.420-482/14</t>
  </si>
  <si>
    <t>2948/14</t>
  </si>
  <si>
    <t>KANCELARIA PODATKOWA UFIKS - KATARZYNA BIAŁECKA-REDKIE I WSPÓLNICY SPÓŁKA
JAWNA</t>
  </si>
  <si>
    <t>MJWPU.420-484/14</t>
  </si>
  <si>
    <t>2533/14</t>
  </si>
  <si>
    <t>Baxtom Spółka z ograniczoną odpowiedzialnością</t>
  </si>
  <si>
    <t>MJWPU.420-485/14</t>
  </si>
  <si>
    <t>2650/14</t>
  </si>
  <si>
    <t>Flex Group Ireneusz Fituch</t>
  </si>
  <si>
    <t>MJWPU.420-554/14</t>
  </si>
  <si>
    <t>2763/14</t>
  </si>
  <si>
    <t>Plandeki Raszyn Marcin Kowalski</t>
  </si>
  <si>
    <t>MJWPU.420-574/14</t>
  </si>
  <si>
    <t>2544/14</t>
  </si>
  <si>
    <t>FIRMA USŁUGOWO-HANDLOWA "SZMYDT" SZMYDT KRZYSZTOF</t>
  </si>
  <si>
    <t>MJWPU.420-576/14</t>
  </si>
  <si>
    <t>2841/14</t>
  </si>
  <si>
    <t>EXON Piotr Malina</t>
  </si>
  <si>
    <t>Unowocześnienie linii produkcyjnej w celu podniesienia konkurencyjności firmy</t>
  </si>
  <si>
    <t>MJWPU.420-578/14</t>
  </si>
  <si>
    <t>2934/14</t>
  </si>
  <si>
    <t>BŁAŻEJ KOSTRZEWA "GALABETON"</t>
  </si>
  <si>
    <t>MJWPU.420-584/14</t>
  </si>
  <si>
    <t>3023/14</t>
  </si>
  <si>
    <t>VENTUS Sp. z o.o.</t>
  </si>
  <si>
    <t>Zakup innowacyjnych maszyn szansą firmy Ventus na dynamiczny rozwój</t>
  </si>
  <si>
    <t>MJWPU.420-596/14</t>
  </si>
  <si>
    <t>2773/14</t>
  </si>
  <si>
    <t>Photoproduction Spółka z ograniczoną odpowiedzialnością</t>
  </si>
  <si>
    <t>MJWPU.420-609/14</t>
  </si>
  <si>
    <t>2752/14</t>
  </si>
  <si>
    <t>ROBERT WNUK</t>
  </si>
  <si>
    <t>Wzrost konkurencyjności przedsiębiorstwa Robert Wnuk poprzez dywersyfikację usług</t>
  </si>
  <si>
    <t>MJWPU.420-644/14</t>
  </si>
  <si>
    <t>2908/14</t>
  </si>
  <si>
    <t>TMN Sp. z o.o.</t>
  </si>
  <si>
    <t>MJWPU.420-654/14</t>
  </si>
  <si>
    <t>2963/14</t>
  </si>
  <si>
    <t>AQSE Spółka z Ograniczoną Odpowiedzialnością</t>
  </si>
  <si>
    <t>Utworzenie nowoczesnego datacenter w Radomiu</t>
  </si>
  <si>
    <t>MJWPU.420-655/14</t>
  </si>
  <si>
    <t>2967/14</t>
  </si>
  <si>
    <t>"AQEX" Spółka z Ograniczoną Odpowiedzialnością</t>
  </si>
  <si>
    <t>Innowacyjny kantor online z pełną dostępnością na urządzeniach mobilnych</t>
  </si>
  <si>
    <t>MJWPU.420-661/14</t>
  </si>
  <si>
    <t>2945/14</t>
  </si>
  <si>
    <t>Homodoctus Sp. z o.o.</t>
  </si>
  <si>
    <t>MJWPU.420-680/14</t>
  </si>
  <si>
    <t>2895/14</t>
  </si>
  <si>
    <t>AGVO Spółka z ograniczoną odpowiedzialnością</t>
  </si>
  <si>
    <t>MJWPU.420-685/14</t>
  </si>
  <si>
    <t>2915/14</t>
  </si>
  <si>
    <t>Przedsiębiorstwo Produkcyjno-Handlowo-Usługowe "BUMIS" - Mirosław Iskrzyński</t>
  </si>
  <si>
    <t>Nowa innowacyjna usługa budowy przenośnych silosów z prefabrykatów firmy BUMIS</t>
  </si>
  <si>
    <t>MJWPU.420-713/14</t>
  </si>
  <si>
    <t>2972/14</t>
  </si>
  <si>
    <t>COMPUTEX SPÓŁKA Z OGRANICZONĄ ODPOWIEDZIALNOŚCIĄ SPÓŁKA KOMANDYTOWA</t>
  </si>
  <si>
    <t>MJWPU.420-732/14</t>
  </si>
  <si>
    <t>3191/14</t>
  </si>
  <si>
    <t>Inwestycja w innowacyjny sprzęt medyczny</t>
  </si>
  <si>
    <t>MJWPU.420-763/14</t>
  </si>
  <si>
    <t>2645/14</t>
  </si>
  <si>
    <t>ŚWIAT OPAKOWAŃ Beata Rutkowska</t>
  </si>
  <si>
    <t>MJWPU.420-782/14</t>
  </si>
  <si>
    <t>3048/14</t>
  </si>
  <si>
    <t>PHENIX Sp. z o.o.</t>
  </si>
  <si>
    <t>MJWPU.420-796/14</t>
  </si>
  <si>
    <t>3004/14</t>
  </si>
  <si>
    <t>createIT spółka z ograniczoną odpowiedzialnością</t>
  </si>
  <si>
    <t>Rozwój firmy createIT sp. z o.o. poprzez wprowadzenie na rynek nowych produktów oraz
ulepszonych usług</t>
  </si>
  <si>
    <t>MJWPU.420-800/14</t>
  </si>
  <si>
    <t>2523/14</t>
  </si>
  <si>
    <t>Wzrost konkurencyjności firmy poprzez zakup nowoczesnych maszyn do obróbki szkła</t>
  </si>
  <si>
    <t>MJWPU.420-804/14</t>
  </si>
  <si>
    <t>2702/14</t>
  </si>
  <si>
    <t>Bdieta Mikołaj Choroszyński</t>
  </si>
  <si>
    <t>MJWPU.420-810/14</t>
  </si>
  <si>
    <t>2865/14</t>
  </si>
  <si>
    <t>ATS-SYSTEM SPÓŁKA Z OGRANICZONĄ ODPOWIEDZIALNOŚCIĄ</t>
  </si>
  <si>
    <t>Zakup innowacyjnej maszyny drukarskiej szansą rozwoju ATS SYSTEM</t>
  </si>
  <si>
    <t>MJWPU.420-816/14</t>
  </si>
  <si>
    <t>2644/14</t>
  </si>
  <si>
    <t>GLAREK Arkadiusz Glarczyński</t>
  </si>
  <si>
    <t>MJWPU.420-824/14</t>
  </si>
  <si>
    <t>2552/14</t>
  </si>
  <si>
    <t>Autogeometria Wojciech Schubert</t>
  </si>
  <si>
    <t>MJWPU.420-829/14</t>
  </si>
  <si>
    <t>2571/14</t>
  </si>
  <si>
    <t>Mlekomat Spółka z ograniczoną odpowiedzialnością</t>
  </si>
  <si>
    <t>MJWPU.420-831/14</t>
  </si>
  <si>
    <t>2795/14</t>
  </si>
  <si>
    <t>Karol Jastrzębski - GLOBAL CENTER</t>
  </si>
  <si>
    <t>MJWPU.420-834/14</t>
  </si>
  <si>
    <t>2637/14</t>
  </si>
  <si>
    <t>Przedsiębiorstwo Handlowo-Usługowe "MIMAR" Stanisław Szczerba</t>
  </si>
  <si>
    <t>Zwiększenie konkurencyjności P.H.U. MIMAR poprzez zakup innowacyjnych maszyn</t>
  </si>
  <si>
    <t>MJWPU.420-837/14</t>
  </si>
  <si>
    <t>2587/14</t>
  </si>
  <si>
    <t>Arksoft Spółka z ograniczoną odpowiedzialnością</t>
  </si>
  <si>
    <t>MJWPU.420-856/14</t>
  </si>
  <si>
    <t>2570/14</t>
  </si>
  <si>
    <t>PAKU-BOX SPÓŁKA Z OGRANICZONĄ ODPOWIEDZIALNOŚCIĄ</t>
  </si>
  <si>
    <t>MJWPU.420-857/14</t>
  </si>
  <si>
    <t>3057/14</t>
  </si>
  <si>
    <t>SIZER Sp. j. M. A. Ciężar</t>
  </si>
  <si>
    <t>MJWPU.420-859/14</t>
  </si>
  <si>
    <t>2550/14</t>
  </si>
  <si>
    <t>Gabriela Wośko CENTRUM STOMATOLOGII ESTETYCZNEJ DENTAL PROGRES wspólnik
spółki cywilnej</t>
  </si>
  <si>
    <t>Stworzenie Kliniki Zdrowia i Urody im. Czesława Wośko w Warszawie</t>
  </si>
  <si>
    <t>MJWPU.420-873/14</t>
  </si>
  <si>
    <t>2820/14</t>
  </si>
  <si>
    <t>Dźwig Trans SYSTEM Kamil Szczurowski</t>
  </si>
  <si>
    <t>MJWPU.420-880/14</t>
  </si>
  <si>
    <t>2929/14</t>
  </si>
  <si>
    <t>ESPIGA Zbigniew Łucjanek</t>
  </si>
  <si>
    <t>MJWPU.420-893/14</t>
  </si>
  <si>
    <t>3211/14</t>
  </si>
  <si>
    <t>MONREX sp. z o.o.</t>
  </si>
  <si>
    <t>MJWPU.420-897/14</t>
  </si>
  <si>
    <t>3134/14</t>
  </si>
  <si>
    <t>NURTA SPÓŁKA Z OGRANICZONĄ ODPOWIEDZIALNOŚCIĄ</t>
  </si>
  <si>
    <t>MJWPU.420-910/14</t>
  </si>
  <si>
    <t>2953/14</t>
  </si>
  <si>
    <t>Mavil Sp. z o.o.</t>
  </si>
  <si>
    <t>Wzrost konkurencyjności firmy Mavil Sp. z o.o. poprzez zakup innowacyjnego plotera</t>
  </si>
  <si>
    <t>MJWPU.420-913/14</t>
  </si>
  <si>
    <t>3166/14</t>
  </si>
  <si>
    <t>RENTE Sp. z o.o.</t>
  </si>
  <si>
    <t>MJWPU.420-916/14</t>
  </si>
  <si>
    <t>2725/14</t>
  </si>
  <si>
    <t>Grzegorz Kazimierczak "FREZDROM" Siedlce</t>
  </si>
  <si>
    <t>MJWPU.420-922/14</t>
  </si>
  <si>
    <t>3083/14</t>
  </si>
  <si>
    <t>LIFTO SPÓŁKA Z OGRANICZONĄ ODPOWIEDZIALNOŚCIĄ SPÓŁKA KOMANDYTOWA</t>
  </si>
  <si>
    <t>Wzrost konkurencyjności i rozwój spółki LIFTO w oparciu o innowacyjne urządzenia.</t>
  </si>
  <si>
    <t>MJWPU.420-924/14</t>
  </si>
  <si>
    <t>3125/14</t>
  </si>
  <si>
    <t>HALOVOICE SPÓŁKA Z OGRANICZONĄ ODPOWIEDZIALNOŚCIĄ</t>
  </si>
  <si>
    <t>Podniesienie konkurencyjności firmy HALOVOICE dzięki zakupowi nowych modułów i
urządzeń telekomunikacyjnych.</t>
  </si>
  <si>
    <t>MJWPU.420-925/14</t>
  </si>
  <si>
    <t>3143/14</t>
  </si>
  <si>
    <t>FREY Spółka Jawna</t>
  </si>
  <si>
    <t>MJWPU.420-928/14</t>
  </si>
  <si>
    <t>3027/14</t>
  </si>
  <si>
    <t>BrainTech Spółka z ograniczoną odpowiedzialnością</t>
  </si>
  <si>
    <t>MJWPU.420-932/14</t>
  </si>
  <si>
    <t>3046/14</t>
  </si>
  <si>
    <t>Energy Data Lab Spółka z ograniczoną odpowiedzialnością</t>
  </si>
  <si>
    <t>MJWPU.420-941/14</t>
  </si>
  <si>
    <t>2966/14</t>
  </si>
  <si>
    <t>Prywatna Praktyka Lekarska EndoCard Grzegorz Wrzosek</t>
  </si>
  <si>
    <t>MJWPU.420-945/14</t>
  </si>
  <si>
    <t>2970/14</t>
  </si>
  <si>
    <t>DPB Finance Spółka z Ograniczoną Odpowiedzialnością</t>
  </si>
  <si>
    <t>MJWPU.420-950/14</t>
  </si>
  <si>
    <t>3124/14</t>
  </si>
  <si>
    <t>CONFERLINE SPÓŁKA Z OGRANICZONĄ ODPOWIEDZIALNOŚCIĄ</t>
  </si>
  <si>
    <t>MJWPU.420-951/14</t>
  </si>
  <si>
    <t>2995/14</t>
  </si>
  <si>
    <t>Movena Spółka z ograniczoną odpowiedzialnością</t>
  </si>
  <si>
    <t>MJWPU.420-954/14</t>
  </si>
  <si>
    <t>3000/14</t>
  </si>
  <si>
    <t>AVIT Adam Rytel</t>
  </si>
  <si>
    <t>MJWPU.420-978/14</t>
  </si>
  <si>
    <t>2867/14</t>
  </si>
  <si>
    <t>LOCATIO KARINA WÓJTOWICZ - MISZCZAK, GRZEGORZ MISZCZAK SPÓŁKA JAWNA</t>
  </si>
  <si>
    <t>Innowacyjna edukacja</t>
  </si>
  <si>
    <t>MJWPU.420-261/14</t>
  </si>
  <si>
    <t>2448/14</t>
  </si>
  <si>
    <t>NOVO-PAK sp. z o.o.</t>
  </si>
  <si>
    <t>Innowacyjne inwestycje w Novo-Pak sp. z o.o.jako czynnik budujący jej przewagę konkurencyjną na rynku.</t>
  </si>
  <si>
    <t>MJWPU.420-267/14</t>
  </si>
  <si>
    <t>2397/14</t>
  </si>
  <si>
    <t>Athena Marmor Polska Sp. z o.o.</t>
  </si>
  <si>
    <t>Zakup i uruchomienie innowacyjnej zautomatyzowanej linii do produkcji nowych wyrobów z
kamienia w Athena Marmor Polska Sp. z o.o.</t>
  </si>
  <si>
    <t>MJWPU.420-289/14</t>
  </si>
  <si>
    <t>2434/14</t>
  </si>
  <si>
    <t>Maria Gierej Firma Usługowa</t>
  </si>
  <si>
    <t>MJWPU.420-305/14</t>
  </si>
  <si>
    <t>2454/14</t>
  </si>
  <si>
    <t>"Holbex" Spółka z ograniczoną odpowiedzialnością</t>
  </si>
  <si>
    <t>"HOLBEX", INNOWACJE - INWESTYCJA W PRZYSZŁOŚĆ</t>
  </si>
  <si>
    <t>MJWPU.420-338/14</t>
  </si>
  <si>
    <t>2859/14</t>
  </si>
  <si>
    <t>Donimet Spółka z ograniczoną odpowiedzialnością spółka komandytowa</t>
  </si>
  <si>
    <t>MJWPU.420-356/14</t>
  </si>
  <si>
    <t>2860/14</t>
  </si>
  <si>
    <t>Justyna Wojdowska "JUST-MAX"</t>
  </si>
  <si>
    <t>„Uruchomienie innowacyjnej myjni sposobem na podniesienie konkurencyjności JUST-MAX”</t>
  </si>
  <si>
    <t>MJWPU.420-380/14</t>
  </si>
  <si>
    <t>2617/14</t>
  </si>
  <si>
    <t>FM SERVICES SPÓŁKA Z OGRANICZONĄ ODPOWIEDZIALNOŚCIĄ</t>
  </si>
  <si>
    <t>"FM Services Sp. z o.o. liderem technologicznych rozwiązań"</t>
  </si>
  <si>
    <t>MJWPU.420-411/14</t>
  </si>
  <si>
    <t>2689/14</t>
  </si>
  <si>
    <t>e-Ja sp. z o.o.</t>
  </si>
  <si>
    <t>Opracowanie notariatu cyfrowego w infrastrukturze bezpiecznej, szyfrowanej chmury informatycznej</t>
  </si>
  <si>
    <t>MJWPU.420-415/14</t>
  </si>
  <si>
    <t>2738/14</t>
  </si>
  <si>
    <t>Kalina Ben Sira</t>
  </si>
  <si>
    <t>Nowa marka na rynku medycyny estetycznej</t>
  </si>
  <si>
    <t>MJWPU.420-420/14</t>
  </si>
  <si>
    <t>3040/14</t>
  </si>
  <si>
    <t>Solkan spółka z ograniczoną odpowiedzialnością</t>
  </si>
  <si>
    <t>MJWPU.420-423/14</t>
  </si>
  <si>
    <t>2547/14</t>
  </si>
  <si>
    <t>InteLED Piotr Stykowski</t>
  </si>
  <si>
    <t>Dom pasywny w technologii LED</t>
  </si>
  <si>
    <t>MJWPU.420-425/14</t>
  </si>
  <si>
    <t>2422/14</t>
  </si>
  <si>
    <t>DŹWIGI I PODNOŚNIKI SPÓŁKA Z OGRANICZONA ODPOWIEDZIALNOŚCIĄ</t>
  </si>
  <si>
    <t>MJWPU.420-434/14</t>
  </si>
  <si>
    <t>2769/14</t>
  </si>
  <si>
    <t>"TK REM REMIGIUSZ REMBOCH" Remigiusz
Remboch</t>
  </si>
  <si>
    <t>MJWPU.420-437/14</t>
  </si>
  <si>
    <t>2937/14</t>
  </si>
  <si>
    <t>AF MANAGER spółka z ograniczoną odpowiedzialnością</t>
  </si>
  <si>
    <t>Inwestycje firmy AF Manager sp. z o.o. celem wdrożenia nowych i zmodyfikowanych usług</t>
  </si>
  <si>
    <t>MJWPU.420-439/14</t>
  </si>
  <si>
    <t>2940/14</t>
  </si>
  <si>
    <t>PM spółka z ograniczona odpowiedzialnością</t>
  </si>
  <si>
    <t>Realizacja działań inwestycyjnych celem znacznego podniesienia konkurencyjności w oparciu
o innowacje</t>
  </si>
  <si>
    <t>MJWPU.420-443/14</t>
  </si>
  <si>
    <t>2606/14</t>
  </si>
  <si>
    <t>JARBETAL B.SZKIELA J.SZKIELA SPÓŁKA JAWNA</t>
  </si>
  <si>
    <t>MJWPU.420-444/14</t>
  </si>
  <si>
    <t>2714/14</t>
  </si>
  <si>
    <t>HYDRO-TRUCK spółka z ograniczoną odpowiedzialnością</t>
  </si>
  <si>
    <t>MJWPU.420-450/14</t>
  </si>
  <si>
    <t>2602/14</t>
  </si>
  <si>
    <t>Zakład Produkcyjno-Handlowy "KIC-PAK" Zdzisław Kiciński, Irena Kicińska i Lidia Kicińska
Spółka Jawna</t>
  </si>
  <si>
    <t>MJWPU.420-458/14</t>
  </si>
  <si>
    <t>2481/14</t>
  </si>
  <si>
    <t>Clean Garden Mateusz Gleb</t>
  </si>
  <si>
    <t>MJWPU.420-465/14</t>
  </si>
  <si>
    <t>3053/14</t>
  </si>
  <si>
    <t>ROMAN ZIEMBA PRACOWNIA KONSTRUKCYJNA NARZĘDZI</t>
  </si>
  <si>
    <t>MJWPU.420-486/14</t>
  </si>
  <si>
    <t>3195/14</t>
  </si>
  <si>
    <t>Dom Opieki Marion Paweł Kowalik</t>
  </si>
  <si>
    <t>Utworzenie Domu Opieki Marion</t>
  </si>
  <si>
    <t>MJWPU.420-497/14</t>
  </si>
  <si>
    <t>2586/14</t>
  </si>
  <si>
    <t>LTS Sp. z o.o.</t>
  </si>
  <si>
    <t>MJWPU.420-506/14</t>
  </si>
  <si>
    <t>3061/14</t>
  </si>
  <si>
    <t>Sport Investment Sp z o.o.</t>
  </si>
  <si>
    <t>Mobilna hala sportowa - widowiskowa</t>
  </si>
  <si>
    <t>MJWPU.420-522/14</t>
  </si>
  <si>
    <t>2789/14</t>
  </si>
  <si>
    <t>Zbigniew Paczuski GALERIA PIECZYWA</t>
  </si>
  <si>
    <t>MJWPU.420-534/14</t>
  </si>
  <si>
    <t>2882/14</t>
  </si>
  <si>
    <t>F.H.U. Robert Biernacki</t>
  </si>
  <si>
    <t>MJWPU.420-535/14</t>
  </si>
  <si>
    <t>3159/14</t>
  </si>
  <si>
    <t>Przedsiębiorstwo Produkcyjno-Handlowe "MALWO" mgr Wojciech Malczyk</t>
  </si>
  <si>
    <t>MJWPU.420-545/14</t>
  </si>
  <si>
    <t>2760/14</t>
  </si>
  <si>
    <t>RCPE sp. z o.o.</t>
  </si>
  <si>
    <t>Nowe technologie na rynku budownictwa</t>
  </si>
  <si>
    <t>MJWPU.420-551/14</t>
  </si>
  <si>
    <t>2698/14</t>
  </si>
  <si>
    <t>Przychodnia Lekarska "Okulistyka - Optyka" Jolanta Jarząbek</t>
  </si>
  <si>
    <t>MJWPU.420-552/14</t>
  </si>
  <si>
    <t>2879/14</t>
  </si>
  <si>
    <t>Główny Instytut Pracy Sp. z o.o.</t>
  </si>
  <si>
    <t>MJWPU.420-553/14</t>
  </si>
  <si>
    <t>2930/14</t>
  </si>
  <si>
    <t>GWD Concept spółka z ograniczoną odpowiedzialnością</t>
  </si>
  <si>
    <t>MJWPU.420-555/14</t>
  </si>
  <si>
    <t>3148/14</t>
  </si>
  <si>
    <t>TREXIM SPÓŁKA Z OGRANICZONĄ ODPOWIEDZIALNOŚCIĄ</t>
  </si>
  <si>
    <t>Współpraca z sektorem nauki drogą do wzrostu konkurencyjności TREXIM Sp. z o.o.</t>
  </si>
  <si>
    <t>MJWPU.420-556/14</t>
  </si>
  <si>
    <t>2739/14</t>
  </si>
  <si>
    <t>Grzegorz Przybylski, Joanna Przybylska, Maria Przybylska prowadzący działalność
gospodarczą w formie spółki cywilnej STAMIX</t>
  </si>
  <si>
    <t>MJWPU.420-561/14</t>
  </si>
  <si>
    <t>2747/14</t>
  </si>
  <si>
    <t>ARC-GAS Spółka z ograniczoną odpowiedzialnością</t>
  </si>
  <si>
    <t>MJWPU.420-565/14</t>
  </si>
  <si>
    <t>2799/14</t>
  </si>
  <si>
    <t>FIRMA DROGOWA "EN-BUD"</t>
  </si>
  <si>
    <t>MJWPU.420-575/14</t>
  </si>
  <si>
    <t>2762/14</t>
  </si>
  <si>
    <t>"OBER CLINIC" SPÓŁKA Z OGRANICZONĄ ODPOWIEDZIALNOŚCIĄ</t>
  </si>
  <si>
    <t>MJWPU.420-580/14</t>
  </si>
  <si>
    <t>3164/14</t>
  </si>
  <si>
    <t>Konsorcjum Onesta Sp. z o.o.</t>
  </si>
  <si>
    <t>MJWPU.420-583/14</t>
  </si>
  <si>
    <t>2584/14</t>
  </si>
  <si>
    <t>MAREX Stanisław Gołębiewski</t>
  </si>
  <si>
    <t>MJWPU.420-590/14</t>
  </si>
  <si>
    <t>2564/14</t>
  </si>
  <si>
    <t>DARIUSZ CZECHOWSKI "DAREX"</t>
  </si>
  <si>
    <t>MJWPU.420-603/14</t>
  </si>
  <si>
    <t>3127/14</t>
  </si>
  <si>
    <t>Centrum Zaopatrzenia Medycznego Maciej Onufruk Spółka Komandytow</t>
  </si>
  <si>
    <t>MJWPU.420-636/14</t>
  </si>
  <si>
    <t>2893/14</t>
  </si>
  <si>
    <t>Sheepla S.A.</t>
  </si>
  <si>
    <t>Sheepla cross-border</t>
  </si>
  <si>
    <t>MJWPU.420-675/14</t>
  </si>
  <si>
    <t>3199/14</t>
  </si>
  <si>
    <t>EZO Spółka Akcyjna</t>
  </si>
  <si>
    <t>Wdrożenie innowacyjnej technologii produkcji paliw płynnych w firmie EZO Spółka Akcyjna</t>
  </si>
  <si>
    <t>MJWPU.420-682/14</t>
  </si>
  <si>
    <t>2605/14</t>
  </si>
  <si>
    <t>TV FILM SPÓŁKA Z OGRANICZONĄ ODPOWIEDZIALNOŚCIĄ</t>
  </si>
  <si>
    <t>MJWPU.420-683/14</t>
  </si>
  <si>
    <t>3136/14</t>
  </si>
  <si>
    <t>Zakład Robót Drogowych i Sygnalizacyjnych "Ciechdrog" mgr inż. Krzysztof Kowalczuk</t>
  </si>
  <si>
    <t>MJWPU.420-691/14</t>
  </si>
  <si>
    <t>3062/14</t>
  </si>
  <si>
    <t>BUDPASZ EXPORT IMPORT Anna Budka</t>
  </si>
  <si>
    <t>Zakup linii technologicznej do suszenia zboża oraz zakup ładowarki</t>
  </si>
  <si>
    <t>MJWPU.420-701/14</t>
  </si>
  <si>
    <t>2577/14</t>
  </si>
  <si>
    <t>KK-BIZ SPÓŁKA Z OGRANICZONĄ ODPOWIEDZIALNOŚCIĄ</t>
  </si>
  <si>
    <t>"Zakup środków trwałych oraz wartości niematerialnych dźwignią rozwoju firmy KK-BIZ Sp. Z o.o."</t>
  </si>
  <si>
    <t>MJWPU.420-712/14</t>
  </si>
  <si>
    <t>3132/14</t>
  </si>
  <si>
    <t>Think Poland spółka z ograniczoną odpowiedzialnością</t>
  </si>
  <si>
    <t>Podniesienie konkurencyjności przedsiębiorstwa Think Poland w wyniku wprowadzenia innowacyjnych produktów i usług</t>
  </si>
  <si>
    <t>MJWPU.420-746/14</t>
  </si>
  <si>
    <t>3214/14</t>
  </si>
  <si>
    <t>ELMIKO MEDICAL SP. Z O.O.</t>
  </si>
  <si>
    <t>Podniesienie konkurencyjności przedsiębiorstwa ELMIKO MEDICAL SP. Z O.O. w wyniku wprowadzenia nowych usług</t>
  </si>
  <si>
    <t>MJWPU.420-748/14</t>
  </si>
  <si>
    <t>3139/14</t>
  </si>
  <si>
    <t>Przedsiębiorstwo Produkcyjno Handlowo Usługowe "WIATRAK" Łukasz Wiatrak</t>
  </si>
  <si>
    <t>Wdrożenie w przedsiębiorstwie nowoczesnych technologii produkcji poprzez zakup sterowanego numerycznie czteroosiowego centrum do produkcji drzwi, okien i elementów drewnianych</t>
  </si>
  <si>
    <t>MJWPU.420-755/14</t>
  </si>
  <si>
    <t>2856/14</t>
  </si>
  <si>
    <t>Axium M.Kubiak K.Boudali Spółka Jawna</t>
  </si>
  <si>
    <t>Rozwój działalności Axium poprzez wdrożenie nowych produktów oraz znacząco ulepszonych produktów marki AxTel drogą do podniesienia konkurencyjności Spółki na terenie woj. mazowieciekiego</t>
  </si>
  <si>
    <t>MJWPU.420-760/14</t>
  </si>
  <si>
    <t>2596/14</t>
  </si>
  <si>
    <t>IMPRESSION SP. Z O.O.</t>
  </si>
  <si>
    <t>"ZASTOSOWANIE INNOWACYJNYCH ROZWIĄZAŃ W FIRMIE IMPRESSION SP. Z O.O.”</t>
  </si>
  <si>
    <t>MJWPU.420-777/14</t>
  </si>
  <si>
    <t>2704/14</t>
  </si>
  <si>
    <t>4ASD spółka z ograniczoną odpowiedzialnością</t>
  </si>
  <si>
    <t>Nowoczesna komunikacja urząd mieszkaniec eBroker</t>
  </si>
  <si>
    <t>MJWPU.420-778/14</t>
  </si>
  <si>
    <t>2583/14</t>
  </si>
  <si>
    <t>Petpoint Automation Sp. z o. o.</t>
  </si>
  <si>
    <t>Zakup nowoczesnych maszyn produkcyjnych szansą firmy Petpoint na rozwój działalności i wzmocnienie potencjału innowacyjnego.</t>
  </si>
  <si>
    <t>MJWPU.420-785/14</t>
  </si>
  <si>
    <t>2892/14</t>
  </si>
  <si>
    <t>AVIGO SP. Z O.O.</t>
  </si>
  <si>
    <t>Inwestycje w innowacyjne technologie firmy Avigo Sp. o.o. oraz wdrożenie wyników prac badawczych kluczem do sukcesu</t>
  </si>
  <si>
    <t>MJWPU.420-811/14</t>
  </si>
  <si>
    <t>2724/14</t>
  </si>
  <si>
    <t>NATALEX Spółka Akcyjna</t>
  </si>
  <si>
    <t>Wdrożenie innowacyjnej metody syntezy Ethyl 3,3 dietoxypropinate (EDEP) drogą do wzrostu konkurencyjności NATALEX S.A.</t>
  </si>
  <si>
    <t>MJWPU.420-828/14</t>
  </si>
  <si>
    <t>3109/14</t>
  </si>
  <si>
    <t>Pomoc Drogowa Wojciech Koziński</t>
  </si>
  <si>
    <t>Podniesienie konkurencyjności przedsiębiorstwa POMOC DROGOWA Wojciech Koziński poprzez wprowadzenie do oferty nowych i udoskonalenie dotychczasowych usług</t>
  </si>
  <si>
    <t>MJWPU.420-839/14</t>
  </si>
  <si>
    <t>2907/14</t>
  </si>
  <si>
    <t>EcoCardToys spółka z ograniczoną odpowiedzialnością sp. k.</t>
  </si>
  <si>
    <t>Wzrost konkurencyjności przedsiębiorstwa EcoCardToys spółka z ograniczoną odpowiedzialnością sp. k. poprzez zaoferowanie nowego ekologicznego produktu dzięki wdrożeniu wyników prac badawczych.</t>
  </si>
  <si>
    <t>MJWPU.420-846/14</t>
  </si>
  <si>
    <t>3197/14</t>
  </si>
  <si>
    <t>KEFAL KEMPISTY SPÓŁKA JAWNA</t>
  </si>
  <si>
    <t>Wdrożenie innowacyjnych rozwiązań obróbki powierzchniowej sposobem na rozwój firmy KEFAL</t>
  </si>
  <si>
    <t>MJWPU.420-852/14</t>
  </si>
  <si>
    <t>3190/14</t>
  </si>
  <si>
    <t>MANDARYN SPÓŁKA Z OGRANICZONĄ ODPOWIEDZIALNOŚCIĄ</t>
  </si>
  <si>
    <t>"Mandaryn Ciuchcia Mazovia"</t>
  </si>
  <si>
    <t>MJWPU.420-858/14</t>
  </si>
  <si>
    <t>3131/14</t>
  </si>
  <si>
    <t>"SkanSerwis" Spółka z ograniczoną odpowiedzialnością</t>
  </si>
  <si>
    <t>Wzrost potencjału innowacyjnego firmy SkanSerwis Sp. z o.o. poprzez nabycie i wdrożenie technologii zaawansowanego przetwarzania danych z dokumentów</t>
  </si>
  <si>
    <t>MJWPU.420-860/14</t>
  </si>
  <si>
    <t>2828/14</t>
  </si>
  <si>
    <t>Jaskulski Estates Spółka z ograniczoną odpowiedzialnością Spółka komandytowa</t>
  </si>
  <si>
    <t>Dywersyfikacja oferty przedsiębiorstwa Jaskulski Estates poprzez modernizację parku maszynowego</t>
  </si>
  <si>
    <t>MJWPU.420-867/14</t>
  </si>
  <si>
    <t>2581/14</t>
  </si>
  <si>
    <t>CENTRUM ODŻYWEK I SUPLEMENTÓW "FITAKTIV" Gerard Krawczyk</t>
  </si>
  <si>
    <t>Dywersyfikacja oferty firmy FIT-ATKIV poprzez zakup urządzeń umożliwiających wytwarzanie produktów przeznaczonych na rynek suplementów diety</t>
  </si>
  <si>
    <t>MJWPU.420-871/14</t>
  </si>
  <si>
    <t>2562/14</t>
  </si>
  <si>
    <t>Ireneusz Stankiewicz i Paweł Prochenko prowadzący działalność gospodarczą w formie spółki cywilnej pod nazwą "Fabryka Komunikacji Społecznej"</t>
  </si>
  <si>
    <t>Podniesienie konkurencyjności Fabryki Komunikacji Społecznej s.c. dzięki osiągnieciu kompleksowości oferty i wprowadzeniu innowacyjnych usług.</t>
  </si>
  <si>
    <t>MJWPU.420-887/14</t>
  </si>
  <si>
    <t>2575/14</t>
  </si>
  <si>
    <t>PMS SYSTEM SPÓŁKA Z OGRANICZONĄ ODPOWIEDZIALNOŚCIĄ</t>
  </si>
  <si>
    <t>"PMS System Sp. z o.o. liderem innowacyjności w technologiach drukarskich"</t>
  </si>
  <si>
    <t>MJWPU.420-914/14</t>
  </si>
  <si>
    <t>2971/14</t>
  </si>
  <si>
    <t>SID CONTRUCTION SPÓŁKA Z OGRANICZONĄ ODPOWIEDZIALNOŚCIĄ</t>
  </si>
  <si>
    <t>Wzrost konkurencyjności firmy Sid Construction Sp. z o.o. poprzez wprowadzenie nowych oraz ulepszenie dotychczasowych usług dzięki inwestycji w nowoczesne technicznie i technologicznie środki trwałe.</t>
  </si>
  <si>
    <t>MJWPU.420-944/14</t>
  </si>
  <si>
    <t>3071/14</t>
  </si>
  <si>
    <t>Wind Alians Sp. z o.o.</t>
  </si>
  <si>
    <t>Wzrost konkurencyjności firmy Wind Alians Sp. z o.o. poprzez wdrożenie technologii analizy wiatru w procesie repowering oraz analizy krzywych wydajności turbin.</t>
  </si>
  <si>
    <t>MJWPU.420-962/14</t>
  </si>
  <si>
    <t>3215/14</t>
  </si>
  <si>
    <t>Progress e-Services spółka z ograniczoną odpowiedzialnością</t>
  </si>
  <si>
    <t>Zwiększenie konkurencyjności Spółki Progress e-Services Sp. z o.o. poprzez wdrożenie innowacyjnych rozwiązań w zakresie rachunkowości.</t>
  </si>
  <si>
    <t>MJWPU.420-981/14</t>
  </si>
  <si>
    <t>3226/14</t>
  </si>
  <si>
    <t>Penta Sp. z o.o.</t>
  </si>
  <si>
    <t>Wzrost konkurencyjności firmy Penta Sp. z o.o. poprzez wdrożenie 4 nowych usług oraz dwukrotne znaczące ulepszenie procesu świadczenia dwóch tzw. usług bieżących</t>
  </si>
  <si>
    <t>MJWPU.420-983/14</t>
  </si>
  <si>
    <t>2556/14</t>
  </si>
  <si>
    <t>RPM Spółka z ograniczoną odpowiedzialnością</t>
  </si>
  <si>
    <t>Wzrost konkurencyjności RPM Sp. z o.o. poprzez zakup innowacyjnego sprzętu oraz wprowadzenie nowej usługi</t>
  </si>
  <si>
    <t>MJWPU.420-986/14</t>
  </si>
  <si>
    <t>3104/14</t>
  </si>
  <si>
    <t>FUNDACJA ODZYSKAJ ŚRODOWISKO</t>
  </si>
  <si>
    <t>Innowacyjnie dla środowiska. Nowoczesne rozwiązania na rzecz rozwoju recyklingu na Mazowszu</t>
  </si>
  <si>
    <t>MJWPU.420-557/14</t>
  </si>
  <si>
    <t>3174/14</t>
  </si>
  <si>
    <t>BGM PHARMA SPÓŁKA Z OGRANICZONĄ ODPOWIEDZIALNOŚCIĄ</t>
  </si>
  <si>
    <t>Rozwój oraz wzrost konkurencyjności spółki BGM Pharma w oparciu o nowe i ulepszone produkty dla branży kosmetycznej i weterynaryjnej na bazie propolisu.</t>
  </si>
  <si>
    <t>MJWPU.420-315/14</t>
  </si>
  <si>
    <t>2973/14</t>
  </si>
  <si>
    <t>PRZEDSIĘBIORSTWO PRODUKCYJNO-HANDLOWO-USŁUGOWE CASMET-SYSTEM
JÓZEF MAŁECKI</t>
  </si>
  <si>
    <t>MJWPU.420-316/14</t>
  </si>
  <si>
    <t>2913/14</t>
  </si>
  <si>
    <t>Domost Sp. z o. o.</t>
  </si>
  <si>
    <t>MJWPU.420-341/14</t>
  </si>
  <si>
    <t>2999/14</t>
  </si>
  <si>
    <t>Wirginia Sp. z o.o.</t>
  </si>
  <si>
    <t>Urządzenie pracowni stolarskiej z wzorcownią</t>
  </si>
  <si>
    <t>MJWPU.420-351/14</t>
  </si>
  <si>
    <t>2955/14</t>
  </si>
  <si>
    <t>RA SPÓŁKA Z OGRANICZONA ODPOWIEDZIALNOSCIA</t>
  </si>
  <si>
    <t>MJWPU.420-366/14</t>
  </si>
  <si>
    <t>2877/14</t>
  </si>
  <si>
    <t>TP MANAGEMENT SPÓŁKA Z OGRANICZONĄ ODPOWIEDZIALNOŚCIĄ</t>
  </si>
  <si>
    <t>MJWPU.420-427/14</t>
  </si>
  <si>
    <t>2836/14</t>
  </si>
  <si>
    <t>FOUR COLORS Spółka z ograniczoną odpowiedzialnością</t>
  </si>
  <si>
    <t>MJWPU.420-428/14</t>
  </si>
  <si>
    <t>2862/14</t>
  </si>
  <si>
    <t>P.H. Lewelux Elwira Szulc</t>
  </si>
  <si>
    <t>Inwestycje prorozwojowe mikroprzedsiębiorcy szansą na rozwój handlu na Mazowszu</t>
  </si>
  <si>
    <t>MJWPU.420-431/14</t>
  </si>
  <si>
    <t>2500/14</t>
  </si>
  <si>
    <t>G1 sp. z o.o.</t>
  </si>
  <si>
    <t>G1 RACING - MOBILNA GRUPA SERWISOWA</t>
  </si>
  <si>
    <t>MJWPU.420-436/14</t>
  </si>
  <si>
    <t>2950/14</t>
  </si>
  <si>
    <t>INTERNATIONAL BEAUTY PROJECTS ANNA CIECHOMSKA</t>
  </si>
  <si>
    <t>MJWPU.420-448/14</t>
  </si>
  <si>
    <t>2890/14</t>
  </si>
  <si>
    <t>BOGDAN STOŃ ,,STODOM" ZAKŁAD STOLARSKO-BUDOWLANY</t>
  </si>
  <si>
    <t>MJWPU.420-454/14</t>
  </si>
  <si>
    <t>2809/14</t>
  </si>
  <si>
    <t>"Interfert" Sp. z o.o.</t>
  </si>
  <si>
    <t>Inwestycja w nowoczesne urządzenia produkcyjne firmy INTERFERT Sp. z o.o.</t>
  </si>
  <si>
    <t>MJWPU.420-480/14</t>
  </si>
  <si>
    <t>2520/14</t>
  </si>
  <si>
    <t>INTEC PROJEKT Spółka z ograniczoną odpowiedzialnością</t>
  </si>
  <si>
    <t>MJWPU.420-490/14</t>
  </si>
  <si>
    <t>2590/14</t>
  </si>
  <si>
    <t>Fundacja "Źródła Życia"</t>
  </si>
  <si>
    <t>Podniesienie konkurencyjności drukarni poprzez rozbudowę parku maszynowego</t>
  </si>
  <si>
    <t>MJWPU.420-510/14</t>
  </si>
  <si>
    <t>3080/14</t>
  </si>
  <si>
    <t>Przedsiębiorstwo Produkcyjno-Handlowo-Usługowe "MARTEX" Janusz Czechmeszyński</t>
  </si>
  <si>
    <t>MJWPU.420-515/14</t>
  </si>
  <si>
    <t>2525/14</t>
  </si>
  <si>
    <t>MASTER COOK POLSKA SPÓŁKA Z OGRANICZONĄ ODPOWIEDZIALNOŚCIĄ SPÓŁKA
KOMANDYTOWA</t>
  </si>
  <si>
    <t>Zakup nowoczesnej linii produkcyjnej dla spożywczych produktów sypkich w firmie Master
Cook zwiększając jej konkurencyjność na ogólnopolskim rynku.</t>
  </si>
  <si>
    <t>MJWPU.420-524/14</t>
  </si>
  <si>
    <t>2811/14</t>
  </si>
  <si>
    <t>SMART MONITORING Sp. z o.o.</t>
  </si>
  <si>
    <t>Stworzenie innowacyjnego systemu monitoringu przez firmę SMART MONITORING Sp. z o.o.</t>
  </si>
  <si>
    <t>MJWPU.420-527/14</t>
  </si>
  <si>
    <t>2918/14</t>
  </si>
  <si>
    <t>CAMKOPTER Sp. z o.o.</t>
  </si>
  <si>
    <t>MJWPU.420-528/14</t>
  </si>
  <si>
    <t>2766/14</t>
  </si>
  <si>
    <t>RODOS Małgorzata Górska</t>
  </si>
  <si>
    <t>wzrost konkurencyjności firmy RODOS</t>
  </si>
  <si>
    <t>MJWPU.420-532/14</t>
  </si>
  <si>
    <t>2560/14</t>
  </si>
  <si>
    <t>RSC Auto ID Distribution Wojciech Pajda</t>
  </si>
  <si>
    <t>MJWPU.420-546/14</t>
  </si>
  <si>
    <t>2991/14</t>
  </si>
  <si>
    <t>DARTEK MARINE Dariusz Nazarewski</t>
  </si>
  <si>
    <t>Wzrost konkurencyjności DARTEK MARINE poprzez unowocześnienie i rozszerzenie oferty
produktowej</t>
  </si>
  <si>
    <t>MJWPU.420-548/14</t>
  </si>
  <si>
    <t>2535/14</t>
  </si>
  <si>
    <t>TECHNOVELLA SPÓŁKA Z OGRANICZONĄ ODPOWIEDZIALNOSCIA</t>
  </si>
  <si>
    <t>MJWPU.420-563/14</t>
  </si>
  <si>
    <t>2614/14</t>
  </si>
  <si>
    <t>TERM-OIL SPÓŁKA Z OGRANICZONĄ ODPOWIEDZIALNOŚCIĄ</t>
  </si>
  <si>
    <t>MJWPU.420-566/14</t>
  </si>
  <si>
    <t>2653/14</t>
  </si>
  <si>
    <t>Handel, Export Import, Usługi ogólno-budowlane Stanisław Frączyk</t>
  </si>
  <si>
    <t>"Wzmocnienie pozycji firmy na rynku usług budowlanych"</t>
  </si>
  <si>
    <t>MJWPU.420-567/14</t>
  </si>
  <si>
    <t>2668/14</t>
  </si>
  <si>
    <t>JOINVILLE Sp. z o.o.</t>
  </si>
  <si>
    <t>Wprowadzenie nowej marki na rynku odzieżowym</t>
  </si>
  <si>
    <t>MJWPU.420-611/14</t>
  </si>
  <si>
    <t>2847/14</t>
  </si>
  <si>
    <t>KODNET SPÓŁKA Z OGRANICZONĄ ODPOWIEDZIALNOŚCIĄ</t>
  </si>
  <si>
    <t>"SZKOŁA POD ŻAGLAMI"</t>
  </si>
  <si>
    <t>MJWPU.420-612/14</t>
  </si>
  <si>
    <t>2903/14</t>
  </si>
  <si>
    <t>Linteri spółka z ograniczoną odpowiedzialnością</t>
  </si>
  <si>
    <t>Rozwój spółki Linteri poprzez inwestycję prowadzącą do wdrożenia innowacji</t>
  </si>
  <si>
    <t>MJWPU.420-617/14</t>
  </si>
  <si>
    <t>3165/14</t>
  </si>
  <si>
    <t>Hampton Fitness Europe Spółka z ograniczoną odpowiedzialnością</t>
  </si>
  <si>
    <t>MJWPU.420-619/14</t>
  </si>
  <si>
    <t>2627/14</t>
  </si>
  <si>
    <t>Constance Care Sp. z o.o.</t>
  </si>
  <si>
    <t>MJWPU.420-620/14</t>
  </si>
  <si>
    <t>3066/14</t>
  </si>
  <si>
    <t>Siłownie Wiatrowe Development Spółka z ograniczoną odpowiedzialnością</t>
  </si>
  <si>
    <t>MJWPU.420-628/14</t>
  </si>
  <si>
    <t>2939/14</t>
  </si>
  <si>
    <t>POMPBET- BIS Michał Strębski</t>
  </si>
  <si>
    <t>MJWPU.420-643/14</t>
  </si>
  <si>
    <t>2742/14</t>
  </si>
  <si>
    <t>Biopellets Spółka z ograniczoną odpowiedzialnością</t>
  </si>
  <si>
    <t>Dywersyfikacja oferty produktowej spółki dzięki wdrożeniu nowoczesnej linii produkcyjnej</t>
  </si>
  <si>
    <t>MJWPU.420-664/14</t>
  </si>
  <si>
    <t>3093/14</t>
  </si>
  <si>
    <t>Challenger Spółka z ograniczoną odpowiedzialnością</t>
  </si>
  <si>
    <t>Innowacyjne Centrum Bracka</t>
  </si>
  <si>
    <t>MJWPU.420-676/14</t>
  </si>
  <si>
    <t>3192/14</t>
  </si>
  <si>
    <t>POLISH BUSINESS PROMOTION SPÓŁKA Z OGRANICZONA ODPOWIEDZIALNOSCIA</t>
  </si>
  <si>
    <t>MJWPU.420-679/14</t>
  </si>
  <si>
    <t>3037/14</t>
  </si>
  <si>
    <t>Vital Investments Spółka Z Ograniczoną Odpowiedzialnością Spółka Komandytowo Akcyjna</t>
  </si>
  <si>
    <t>Rozwój Vital Investments Sp. z o.o. SKA przez wdrożenie innowacyjnych rozwiązań technologicznych i produktowych</t>
  </si>
  <si>
    <t>MJWPU.420-686/14</t>
  </si>
  <si>
    <t>2670/14</t>
  </si>
  <si>
    <t>Renata Blukacz Justyna Grzywacz Tomasz Materka Spółka cywilna „Medical Office”</t>
  </si>
  <si>
    <t>„Konsolidacja, innowacyjnością przedsiębiorstwa dzięki cyfryzacji i informatyzacji pracowni diagnostycznych, specjalistycznych i rehabilitacji w NZOZ Medical Center”</t>
  </si>
  <si>
    <t>MJWPU.420-735/14</t>
  </si>
  <si>
    <t>2635/14</t>
  </si>
  <si>
    <t>BeerLab spółka z ograniczoną odpowiedzialnością</t>
  </si>
  <si>
    <t>Uruchomienie browaru i rozpoczęcie produkcji piwa bezglutenowego oraz wysokoodfermentowanego piwa miodowego</t>
  </si>
  <si>
    <t>MJWPU.420-737/14</t>
  </si>
  <si>
    <t>2873/14</t>
  </si>
  <si>
    <t>H.M. CONSTRUCTION Hanna Matuszyk</t>
  </si>
  <si>
    <t>Poszerzenie oferty o innowacyjny wynajem specjalistyczny</t>
  </si>
  <si>
    <t>MJWPU.420-742/14</t>
  </si>
  <si>
    <t>2815/14</t>
  </si>
  <si>
    <t>IERP SPÓŁKA Z OGRANICZONĄ ODPOWIEDZIALNOŚCIĄ</t>
  </si>
  <si>
    <t>Stworzenie innowacyjnego systemu iERP 2.0 oraz usług iERP 365 PL i iERP 365 UA</t>
  </si>
  <si>
    <t>MJWPU.420-759/14</t>
  </si>
  <si>
    <t>2716/14</t>
  </si>
  <si>
    <t>VOLIO SPÓŁKA Z OGRANICZONĄ ODPOWIEDZIALNOŚCIĄ</t>
  </si>
  <si>
    <t>"Wzrost konkurencyjności firmy Volio sp. z o.o. poprzez wdrożenie innowacji telemtrycznej"</t>
  </si>
  <si>
    <t>MJWPU.420-762/14</t>
  </si>
  <si>
    <t>2784/14</t>
  </si>
  <si>
    <t>ACSB - Wsparcie Małego Biznesu Daniel Wieteska</t>
  </si>
  <si>
    <t>Wprowadzenie nowych i podniesienie jakości dotychczasowych usług świadczonych przez firmę ACSB - Wsparcie Małego Biznesu poprzez zakup odpowiedniej technologii, urządzeń i sprzętu.</t>
  </si>
  <si>
    <t>MJWPU.420-773/14</t>
  </si>
  <si>
    <t>2563/14</t>
  </si>
  <si>
    <t>NET COM Spółka z o.o.</t>
  </si>
  <si>
    <t>Rozwój działalności firmy Net Com w oparciu o innowacyjne technologie światłowodowe w celu wprowadzenia na rynek nowych i znacząco udoskonalonych usług</t>
  </si>
  <si>
    <t>MJWPU.420-775/14</t>
  </si>
  <si>
    <t>2864/14</t>
  </si>
  <si>
    <t>Business Development Legal Sp. z o.o</t>
  </si>
  <si>
    <t>Zakup środków trwałych i oprogramowania niezbędnych do wdrożenia Innowacyjnej Platformy Prawnej (iPOP)</t>
  </si>
  <si>
    <t>MJWPU.420-787/14</t>
  </si>
  <si>
    <t>2657/14</t>
  </si>
  <si>
    <t>CoMIn spółka z ograniczoną odpowiedzialnością</t>
  </si>
  <si>
    <t>Innowacyjne usługi CoMIn kluczem do wzmocnienia branży fotonicznej.</t>
  </si>
  <si>
    <t>MJWPU.420-790/14</t>
  </si>
  <si>
    <t>3202/14</t>
  </si>
  <si>
    <t>Błażej Ogrodowski Baśniowy Ogród</t>
  </si>
  <si>
    <t>MJWPU.420-793/14</t>
  </si>
  <si>
    <t>2813/14</t>
  </si>
  <si>
    <t>Aurismed S.A.</t>
  </si>
  <si>
    <t>Wzrost potencjału i innowacyjności przedsiębiorstwa oraz znaczące podniesienie pozycji konkurencyjnej Aurismed S.A. poprzez doposażenie przedsiębiorstwa w aparaturę medyczną, sprzęt komputerowy i środki trwałe.</t>
  </si>
  <si>
    <t>MJWPU.420-798/14</t>
  </si>
  <si>
    <t>2946/14</t>
  </si>
  <si>
    <t>PAKKO.EU SPÓŁKA Z OGRANICZONĄ ODPOWIEDZIALNOŚCIĄ</t>
  </si>
  <si>
    <t>MJWPU.420-805/14</t>
  </si>
  <si>
    <t>2985/14</t>
  </si>
  <si>
    <t>Salutaris Spółka Akcyjna</t>
  </si>
  <si>
    <t>Wzrost konkurencyjności Salutaris S.A. poprzez zakup innowacyjnego urządzenia</t>
  </si>
  <si>
    <t>MJWPU.420-812/14</t>
  </si>
  <si>
    <t>2612/14</t>
  </si>
  <si>
    <t>EL-GRAND SPÓŁKA Z OGRANICZONĄ ODPOWIEDZIALNOŚCIĄ</t>
  </si>
  <si>
    <t>Nabycie nowoczesnych innowacyjnych urządzeń skuteczną metodą rozwoju firmy EL-GRAND
Sp. z o.o.</t>
  </si>
  <si>
    <t>MJWPU.420-819/14</t>
  </si>
  <si>
    <t>2912/14</t>
  </si>
  <si>
    <t>Mediapolis Sp. z o. o.</t>
  </si>
  <si>
    <t>MJWPU.420-825/14</t>
  </si>
  <si>
    <t>3101/14</t>
  </si>
  <si>
    <t>Kowalczyk Holding Janusz Kowalczyk</t>
  </si>
  <si>
    <t>Utworzenie nowoczesnego Centrum Techniki Motoryzacyjnej w Płocku (obręb Maszewo)</t>
  </si>
  <si>
    <t>MJWPU.420-830/14</t>
  </si>
  <si>
    <t>2553/14</t>
  </si>
  <si>
    <t>TOP JEWEL sp. z.o.o.</t>
  </si>
  <si>
    <t>Wdrożenie zakupywanych wyników badań dla firmy TOP JEWEL</t>
  </si>
  <si>
    <t>MJWPU.420-832/14</t>
  </si>
  <si>
    <t>2884/14</t>
  </si>
  <si>
    <t>INOVA MANUFACTURING POLAND SPÓŁKA Z OGRANICZONĄ ODPOWIEDZIALNOŚCIĄ</t>
  </si>
  <si>
    <t>Wdrożenie innowacji produktowej o zasięgu światowym do oferty firmy INOVA Sp. z o.o.</t>
  </si>
  <si>
    <t>MJWPU.420-855/14</t>
  </si>
  <si>
    <t>3043/14</t>
  </si>
  <si>
    <t>"Czartek" Czarnocki, Taczalski Sp.J.</t>
  </si>
  <si>
    <t>MJWPU.420-877/14</t>
  </si>
  <si>
    <t>2582/14</t>
  </si>
  <si>
    <t>Olmedia Sławomir Olędzki</t>
  </si>
  <si>
    <t>innowacje w firmie Olmedia</t>
  </si>
  <si>
    <t>MJWPU.420-881/14</t>
  </si>
  <si>
    <t>3217/14</t>
  </si>
  <si>
    <t>GO LOGIC Sp.z o.o.</t>
  </si>
  <si>
    <t>Multimedialne, alarmowe centrum obsługi.</t>
  </si>
  <si>
    <t>MJWPU.420-884/14</t>
  </si>
  <si>
    <t>3171/14</t>
  </si>
  <si>
    <t>ORTE POLSKA SPÓŁKA z o. o.</t>
  </si>
  <si>
    <t>MJWPU.420-889/14</t>
  </si>
  <si>
    <t>2609/14</t>
  </si>
  <si>
    <t>Marzena Markuszewska, Michał Markuszewski prowadzący działalność gospodarczą w formie
spółki cywilnej pod nazwą PACK CENTER S. C.</t>
  </si>
  <si>
    <t>Rozwój spółki PACK CENTER na rynku opakowań poprzez wdrożenie innowacyjnej
technologii</t>
  </si>
  <si>
    <t>MJWPU.420-899/14</t>
  </si>
  <si>
    <t>3065/14</t>
  </si>
  <si>
    <t>TUTELA SPÓŁKA Z OGRANICZONĄ ODPOWIEDZIALNOŚCIĄ</t>
  </si>
  <si>
    <t>MJWPU.420-901/14</t>
  </si>
  <si>
    <t>3222/14</t>
  </si>
  <si>
    <t>VIRGO SPÓŁKA Z OGRANICZONĄ ODPOWIEDZIALNOŚCIĄ</t>
  </si>
  <si>
    <t>Wdrożenie innowacyjnej usługi wspierającej prowadzenie procesów windykacji terenowej</t>
  </si>
  <si>
    <t>MJWPU.420-917/14</t>
  </si>
  <si>
    <t>2956/14</t>
  </si>
  <si>
    <t>LAM INVESTMENT SPÓŁKA Z OGRANICZONĄ ODPOWIEDZIALNOŚCIĄ</t>
  </si>
  <si>
    <t>MJWPU.420-921/14</t>
  </si>
  <si>
    <t>3209/14</t>
  </si>
  <si>
    <t>GBD SPÓŁKA Z OGRANICZONĄ ODPOWIEDZIALNOŚCIĄ</t>
  </si>
  <si>
    <t>WDROŻENIE NOWOCZESNEJ TECHNOLOGII PRODUKCJI CLEAN ROOMS</t>
  </si>
  <si>
    <t>MJWPU.420-929/14</t>
  </si>
  <si>
    <t>3047/14</t>
  </si>
  <si>
    <t>Seweryn Izabela CARZONI</t>
  </si>
  <si>
    <t>MJWPU.420-933/14</t>
  </si>
  <si>
    <t>3200/14</t>
  </si>
  <si>
    <t>Rolwet Serwis Spółka z ograniczoną odpowiedzialnością</t>
  </si>
  <si>
    <t>MJWPU.420-937/14</t>
  </si>
  <si>
    <t>3189/14</t>
  </si>
  <si>
    <t>CASS FILM ENTERTAINMENT GROUP DARIUSZ WOJDAK</t>
  </si>
  <si>
    <t>Wzrost konkurencyjności i innowacyjności Cass Film przez inwestycję w portal Strefa Bajek</t>
  </si>
  <si>
    <t>MJWPU.420-942/14</t>
  </si>
  <si>
    <t>3019/14</t>
  </si>
  <si>
    <t>TINSEH Spółka z ograniczoną odpowiedzialnością</t>
  </si>
  <si>
    <t>MJWPU.420-947/14</t>
  </si>
  <si>
    <t>3142/14</t>
  </si>
  <si>
    <t>PAWEŁ NIEWADA NIEWADA CLINIC IMPLANTOLOGIA I STOMATOLOGIA ESTETYCZNA</t>
  </si>
  <si>
    <t>MJWPU.420-957/14</t>
  </si>
  <si>
    <t>2733/14</t>
  </si>
  <si>
    <t>CENTRUM ZDROWIA ADAM MUSZYŃSKI SPÓŁKA JAWNA</t>
  </si>
  <si>
    <t>MJWPU.420-960/14</t>
  </si>
  <si>
    <t>2744/14</t>
  </si>
  <si>
    <t>AUTO-TRONIC J.MICHALSKI, E.MICHALSKA SPÓŁKA JAWNA</t>
  </si>
  <si>
    <t>MJWPU.420-966/14</t>
  </si>
  <si>
    <t>2961/14</t>
  </si>
  <si>
    <t>Premium Dystrybucja Sp. z o.o.</t>
  </si>
  <si>
    <t>Utworzenie i rozbudowa innowacyjnego toru gokartowego</t>
  </si>
  <si>
    <t>MJWPU.420-976/14</t>
  </si>
  <si>
    <t>2997/14</t>
  </si>
  <si>
    <t>VOMONTEN Spółka z ograniczoną odpowiedzialnością</t>
  </si>
  <si>
    <t>MJWPU.420-977/14</t>
  </si>
  <si>
    <t>2897/14</t>
  </si>
  <si>
    <t>PoEL-MED Spółka z ograniczoną odpowiedzialnością</t>
  </si>
  <si>
    <t>MJWPU.420-988/14</t>
  </si>
  <si>
    <t>2623/14</t>
  </si>
  <si>
    <t>Telemedica Spółka z ograniczoną odpowiedzialnością</t>
  </si>
  <si>
    <t>MJWPU.420-276/14</t>
  </si>
  <si>
    <t>2578/14</t>
  </si>
  <si>
    <t>SŁAWOMIR ŻEBROWSKI CARDEN</t>
  </si>
  <si>
    <t>MJWPU.420-317/14</t>
  </si>
  <si>
    <t>2743/14</t>
  </si>
  <si>
    <t>Nowe technologie w branży poligraficznej</t>
  </si>
  <si>
    <t>MJWPU.420-355/14</t>
  </si>
  <si>
    <t>2796/14</t>
  </si>
  <si>
    <t>MAREK WASILEWSKI PRO4MEDIA</t>
  </si>
  <si>
    <t>MJWPU.420-414/14</t>
  </si>
  <si>
    <t>2874/14</t>
  </si>
  <si>
    <t>ONV Sp. z o. o.</t>
  </si>
  <si>
    <t>Wzrost innowacji poprzez zakupy dla NZOZ "Jaśmin"</t>
  </si>
  <si>
    <t>MJWPU.420-440/14</t>
  </si>
  <si>
    <t>2651/14</t>
  </si>
  <si>
    <t>LOREM IPSUM SPÓŁKA Z OGRANICZONA ODPOWIEDZIALNOSCIA</t>
  </si>
  <si>
    <t>MJWPU.420-441/14</t>
  </si>
  <si>
    <t>2504/14</t>
  </si>
  <si>
    <t>LIGHT MEDIA SPÓŁKA Z OGRANICZONĄ ODPOWIEDZIALNOŚCIĄ</t>
  </si>
  <si>
    <t>"Innowacje drogą rozwoju firmy LIGHT MEDIA Sp. z o.o."</t>
  </si>
  <si>
    <t>MJWPU.420-449/14</t>
  </si>
  <si>
    <t>2665/14</t>
  </si>
  <si>
    <t>DOM-WID DOMINIK WIDARSKI</t>
  </si>
  <si>
    <t>„Wdrożenie w działalności firmy nowej technologii produkcji maszyn celem zdobycia
przewagi konkurencyjnej na rynku europejskim”.</t>
  </si>
  <si>
    <t>MJWPU.420-453/14</t>
  </si>
  <si>
    <t>2662/14</t>
  </si>
  <si>
    <t>JESBET Sp. z o.o.</t>
  </si>
  <si>
    <t>Inwestycja w nowoczesne urządzenia produkcyjne firmy JESBET Sp. z o.o.</t>
  </si>
  <si>
    <t>MJWPU.420-456/14</t>
  </si>
  <si>
    <t>2792/14</t>
  </si>
  <si>
    <t>JUNIOR Agnieszka Trojan</t>
  </si>
  <si>
    <t>Zakup nowoczesnych urządzeń drukarskich w firmie JUNIOR Agnieszka Trojan</t>
  </si>
  <si>
    <t>MJWPU.420-460/14</t>
  </si>
  <si>
    <t>2439/14</t>
  </si>
  <si>
    <t>AXENDOR SPÓŁKA Z OGRANICZONA ODPOWIEDZIALNOSCIA</t>
  </si>
  <si>
    <t>MJWPU.420-464/14</t>
  </si>
  <si>
    <t>3056/14</t>
  </si>
  <si>
    <t>RESURS Andrzej Radziszewski</t>
  </si>
  <si>
    <t>MJWPU.420-477/14</t>
  </si>
  <si>
    <t>2512/14</t>
  </si>
  <si>
    <t>FIRST GROUP Spółka z ograniczoną odpowiedzialnością</t>
  </si>
  <si>
    <t>Rozwój działalności przedsiębiorstwa poprzez zakup urządzeń oraz form do budowy jachtów</t>
  </si>
  <si>
    <t>MJWPU.420-487/14</t>
  </si>
  <si>
    <t>2988/14</t>
  </si>
  <si>
    <t>"AGROL" PRZEDSIĘBIORSTWO PRODUKCYJNO - HANDLOWE SPÓŁKA Z OGRANICZONĄ
ODPOWIEDZIALNOŚCIĄ</t>
  </si>
  <si>
    <t>MJWPU.420-503/14</t>
  </si>
  <si>
    <t>2551/14</t>
  </si>
  <si>
    <t>Medic House sp. z o.o.</t>
  </si>
  <si>
    <t>Najnowocześniejsze technologie szansą na rozwój Centrum Medycznego Medic House</t>
  </si>
  <si>
    <t>MJWPU.420-509/14</t>
  </si>
  <si>
    <t>3041/14</t>
  </si>
  <si>
    <t>Laboratorium Kosmetyczne AVA Larysa Dysput - Goławska</t>
  </si>
  <si>
    <t>MJWPU.420-511/14</t>
  </si>
  <si>
    <t>2697/14</t>
  </si>
  <si>
    <t>MK Business Michael Kulikowski</t>
  </si>
  <si>
    <t>Wdrożenie nowych usług na rynku konferencyjno-szkoleniowym</t>
  </si>
  <si>
    <t>MJWPU.420-514/14</t>
  </si>
  <si>
    <t>2831/14</t>
  </si>
  <si>
    <t>Prestclean Spółka z ograniczoną odpowiedzialnością</t>
  </si>
  <si>
    <t>Nowoczesny park maszyn podnoszący konkurencyjność firmy Prestclean na rynku usług
porządkowych</t>
  </si>
  <si>
    <t>MJWPU.420-518/14</t>
  </si>
  <si>
    <t>3121/14</t>
  </si>
  <si>
    <t>ELGUM - PLUS SPÓŁKA Z OGRANICZONĄ ODPOWIEDZIALNOŚCIĄ SPÓŁKA
KOMANDYTOWA</t>
  </si>
  <si>
    <t>Elgum- Plus Sp. z o.o. Sp. k. - innowacyjna technologia produkcji taśm z profilami</t>
  </si>
  <si>
    <t>MJWPU.420-526/14</t>
  </si>
  <si>
    <t>2713/14</t>
  </si>
  <si>
    <t>Empower Energy Sp. z o.o.</t>
  </si>
  <si>
    <t>MJWPU.420-529/14</t>
  </si>
  <si>
    <t>2984/14</t>
  </si>
  <si>
    <t>Polski Druk Publishing Sp. z o.o.</t>
  </si>
  <si>
    <t>Nowe technologie wrażane przez Polski Druk Publishing Sp. z o.o.</t>
  </si>
  <si>
    <t>MJWPU.420-542/14</t>
  </si>
  <si>
    <t>2469/14</t>
  </si>
  <si>
    <t>FILM DISTRICT Remigiusz Przełożny</t>
  </si>
  <si>
    <t>MJWPU.420-550/14</t>
  </si>
  <si>
    <t>2852/14</t>
  </si>
  <si>
    <t>Replastik Sp. z o.o.</t>
  </si>
  <si>
    <t>MJWPU.420-629/14</t>
  </si>
  <si>
    <t>2731/14</t>
  </si>
  <si>
    <t>MJWPU.420-648/14</t>
  </si>
  <si>
    <t>3015/14</t>
  </si>
  <si>
    <t>ALEJASAMOCHODOWA.PL SPÓŁKA AKCYJNA</t>
  </si>
  <si>
    <t>MJWPU.420-700/14</t>
  </si>
  <si>
    <t>2514/14</t>
  </si>
  <si>
    <t>FOGGIA SPÓŁKA Z OGRANICZONĄ ODPOWIEDZIALNOŚCIĄ</t>
  </si>
  <si>
    <t>MJWPU.420-738/14</t>
  </si>
  <si>
    <t>3219/14</t>
  </si>
  <si>
    <t>RG Foods Spółka z ograniczoną odpowiedzialnością</t>
  </si>
  <si>
    <t>Rozwój sieci sprzedaży przy użyciu nowych technologii</t>
  </si>
  <si>
    <t>MJWPU.420-756/14</t>
  </si>
  <si>
    <t>3017/14</t>
  </si>
  <si>
    <t>MJWPU.420-757/14</t>
  </si>
  <si>
    <t>3095/14</t>
  </si>
  <si>
    <t>Bracia Pietrzak spółka jawna</t>
  </si>
  <si>
    <t>MJWPU.420-758/14</t>
  </si>
  <si>
    <t>2817/14</t>
  </si>
  <si>
    <t>STRONG SIGNAL SPÓŁKA Z OGRANICZONĄ ODPOWIEDZIALNOŚCIĄ</t>
  </si>
  <si>
    <t>Wzrost konkurencyjności przedsiębiorstwa w wyniku inwestycji w technologię Digital Signage</t>
  </si>
  <si>
    <t>MJWPU.420-764/14</t>
  </si>
  <si>
    <t>3088/14</t>
  </si>
  <si>
    <t>Budownictwo Modułowe Sp. z o.o.</t>
  </si>
  <si>
    <t>MJWPU.420-767/14</t>
  </si>
  <si>
    <t>3183/14</t>
  </si>
  <si>
    <t>Kaźmierczak Krzysztof, Jastrzębska Bożenna prowadzący działalność gospodarczą w formie
spółki cywilnej pod nazwą Ośrodek Wypoczynkowy „ZACISZE-BIS”</t>
  </si>
  <si>
    <t>MJWPU.420-786/14</t>
  </si>
  <si>
    <t>3115/14</t>
  </si>
  <si>
    <t>„DKM-Laskowscy” Spółka Jawna Przedsiębiorstwo Budownictwa Wodnego, Melioracji,
Kanalizacji i Robót Drogowych</t>
  </si>
  <si>
    <t>MJWPU.420-794/14</t>
  </si>
  <si>
    <t>2942/14</t>
  </si>
  <si>
    <t>Fundacja Polskie Centrum Fotoniki i Światłowodów</t>
  </si>
  <si>
    <t>MJWPU.420-817/14</t>
  </si>
  <si>
    <t>2898/14</t>
  </si>
  <si>
    <t>Ahmes Sp. z o. o.</t>
  </si>
  <si>
    <t>MJWPU.420-821/14</t>
  </si>
  <si>
    <t>3068/14</t>
  </si>
  <si>
    <t>Rzepecka Kinga, Zakład Produkcji Cukierniczej "CHOCOMOCO"</t>
  </si>
  <si>
    <t>MJWPU.420-833/14</t>
  </si>
  <si>
    <t>3108/14</t>
  </si>
  <si>
    <t>Exclusivio Sp. z o. o.</t>
  </si>
  <si>
    <t>Innowacyjne rozwiązania telefonii VOIP kluczem do sukcesu startupu Exclusivio Sp. z o. o.</t>
  </si>
  <si>
    <t>MJWPU.420-835/14</t>
  </si>
  <si>
    <t>3145/14</t>
  </si>
  <si>
    <t>Edoktor24.pl Spółka z ograniczoną odpowiedzialnością</t>
  </si>
  <si>
    <t>Zakup środków trwałych i wartości niematerialne w przedsiębiorstwie eDoktor24.pl Sp. z o.o.</t>
  </si>
  <si>
    <t>MJWPU.420-836/14</t>
  </si>
  <si>
    <t>2559/14</t>
  </si>
  <si>
    <t>Kazsphere Spółka Akcyjna</t>
  </si>
  <si>
    <t>Wdrożenie innowacyjnej technologii produkcji mikrosfer w Spółce Kazsphere S.A.</t>
  </si>
  <si>
    <t>MJWPU.420-851/14</t>
  </si>
  <si>
    <t>3055/14</t>
  </si>
  <si>
    <t>DBC ARCHIWUM Spółka z o.o.</t>
  </si>
  <si>
    <t>"ARCHIWUM PROJEKTÓW UNIJNYCH"</t>
  </si>
  <si>
    <t>MJWPU.420-861/14</t>
  </si>
  <si>
    <t>2998/14</t>
  </si>
  <si>
    <t>AGK MANAGEMENT SP. Z O.O.</t>
  </si>
  <si>
    <t>PROFESJONALNE WSPOMAGANIE ROLNICTWA W POWIECIE PRZYSUSKIM</t>
  </si>
  <si>
    <t>MJWPU.420-876/14</t>
  </si>
  <si>
    <t>3120/14</t>
  </si>
  <si>
    <t>ROBOKOP Grzegorz Leonowicz</t>
  </si>
  <si>
    <t>MJWPU.420-891/14</t>
  </si>
  <si>
    <t>2889/14</t>
  </si>
  <si>
    <t>Opal Spółka z ograniczoną odpowiedzialnością</t>
  </si>
  <si>
    <t>MJWPU.420-894/14</t>
  </si>
  <si>
    <t>3206/14</t>
  </si>
  <si>
    <t>FOODPLATFORM.PL SP. Z O. O.</t>
  </si>
  <si>
    <t>MJWPU.420-898/14</t>
  </si>
  <si>
    <t>3007/14</t>
  </si>
  <si>
    <t>SOCIAL COMMUNICATIONS SPÓŁKA Z OGRANICZONĄ ODPOWIEDZIALNOŚCIĄ</t>
  </si>
  <si>
    <t>MJWPU.420-908/14</t>
  </si>
  <si>
    <t>3128/14</t>
  </si>
  <si>
    <t>Zakład Elektrotechniczny „ZELTECH” Stanisław Przesmycki</t>
  </si>
  <si>
    <t>MJWPU.420-926/14</t>
  </si>
  <si>
    <t>3155/14</t>
  </si>
  <si>
    <t>WEG Pyrka W., Kseniak H. spółka jawna</t>
  </si>
  <si>
    <t>Uruchomienie innowacyjnych procesów technologicznych w firmie WEG</t>
  </si>
  <si>
    <t>MJWPU.420-943/14</t>
  </si>
  <si>
    <t>2979/14</t>
  </si>
  <si>
    <t>Lahaina Spółka z Ograniczoną Odpowiedzialnością</t>
  </si>
  <si>
    <t>MJWPU.420-949/14</t>
  </si>
  <si>
    <t>3212/14</t>
  </si>
  <si>
    <t>JTK Henergy spółka z ograniczoną odpowiedzialnością</t>
  </si>
  <si>
    <t>MJWPU.420-607/14</t>
  </si>
  <si>
    <t>3054/14</t>
  </si>
  <si>
    <t>AS Corporate Services Sp. z o.o.</t>
  </si>
  <si>
    <t>Profesjonalne usługi doradcze dla przedsiębiorstw produkcyjnych</t>
  </si>
  <si>
    <t>MJWPU.420-903/14</t>
  </si>
  <si>
    <t>2599/14</t>
  </si>
  <si>
    <t>IT ACTIVITY SPÓŁKA Z OGRANICZONĄ ODPOWIEDZIALNOŚCIĄ</t>
  </si>
  <si>
    <t>Zakup licencji na platformę informatyczną przez firmę IT Activity Sp. z o.o., umożliwiającą wprowadzenie nowych usług na rynek oraz znaczące udoskonalenia oferowanych usług i wzrost konkurencyjności firmy</t>
  </si>
  <si>
    <t>MJWPU.420-953/14</t>
  </si>
  <si>
    <t>2920/14</t>
  </si>
  <si>
    <t>GAMMA D.DIDIUK i M. WASILEWSKI SPÓŁKA JAWNA</t>
  </si>
  <si>
    <t>Wzrost konkurencyjności firmy GAMMA D.Didiuk i M. Wasilewski sp.j. poprzez wdrożenie innowacyjnych usług szkoleniowych w formule e-learning i mobile learning.</t>
  </si>
  <si>
    <t>MJWPU.420-349/14</t>
  </si>
  <si>
    <t>3076/14</t>
  </si>
  <si>
    <t>Belwederska Clinic Spółka z ograniczoną odpowiedzialnością</t>
  </si>
  <si>
    <t>Dynamizacja rozwoju oraz wzmocnienie pozycji rynkowej BELWEDERSKA CLINIC Sp. z o.o. poprzez dywersyfikację oferty o usługi z zakresu chirurgii plastycznej.</t>
  </si>
  <si>
    <t>MJWPU.420-895/14</t>
  </si>
  <si>
    <t>2549/14</t>
  </si>
  <si>
    <t>ARBET Artur Krysiak</t>
  </si>
  <si>
    <t>Zakup innowacyjnych maszyn budowlanych w celu dywersyfikacji oferty firmy</t>
  </si>
  <si>
    <t>Procent dofinansowania kosztów kwalifikowalnych z EFRR</t>
  </si>
  <si>
    <t>Wzrost konkurencyjności i innowacyjności SMT sp. z o. o. poprzez wdrożenie innowacyjnej technologii oraz wprowadzenie nowych i zasadniczo udoskonalonych produktów</t>
  </si>
  <si>
    <t>Linia oznaczająca projekty  wyczerpujące alokację</t>
  </si>
  <si>
    <t>Wzrost konkurencyjności firmy Clean Garden poprzez inwestycję w środki trwałe i uruchomienie nowych usług</t>
  </si>
  <si>
    <t>Wzrost konkurencyjności firmy LTS Sp. z o.o. poprzez zakup innowacyjnych środków trwałych</t>
  </si>
  <si>
    <t>IZABELA RAGUS, JACEK RAGUS PROWADZĄCY DZIAŁALNOŚĆ GOSPODARCZĄ W POSTACI SPÓŁKI CYWILNEJ POD NAZWĄ RAGUS SOLUTIONS IZABELA RAGUS JACEK
RAGUS S.C.</t>
  </si>
  <si>
    <t>Robert Kacprzycki, Zenona Kacprzycka, prowadzący działalność gospodarczą w formie spółki cywilnej pod nazwą: "RK-SYSTEM" S.C ROBERT KACPRZYCKI I ZENONA KACPRZYCKA</t>
  </si>
  <si>
    <t>Magdalena Tryniszewska, Robert Koźniewski prowadzący działalność gospodarczą w formie
spółki cywilnej pod nazwą Magdalena Tryniszewska, Robert Koźniewski HART-GLASS Spółka cywilna</t>
  </si>
  <si>
    <t>Teresa Czerwińska, Marcin Czerwiński prowadzący działalność gospodarczą w formie spółki cywilnej pod nazwą Wyrób Renowacja Obsadzanie Luster s.c. T. Czerwińska, M. Czerwiński</t>
  </si>
  <si>
    <t>MARIN'S CENTRAL EUROPE SPÓŁKA Z OGRANICZONĄ ODPOWIEDZIALNOŚCIĄ SPÓŁKA KOMANDYTOWA</t>
  </si>
  <si>
    <t>Wzrost konkurencyjności przedsiębiorstwa Mdruk Sp. z o.o. Sp. k. poprzez zakup innowacyjnych technologii do druku cyfrowego i obróbki introligatorskie</t>
  </si>
  <si>
    <t>Wzrost konkurencyjności firmy Replastik Sp. z o.o. poprzez włączenie do oferty 2 nowych produktów oraz znaczące udoskonalenie 5 dotychczas oferowanych</t>
  </si>
  <si>
    <t>Zakup innowacyjnej technologii i nowoczesnych maszyn do wytwarzania skarpetek zdrowotnych ze szczególnym uwzględnieniem chorych na cukrzycę</t>
  </si>
  <si>
    <t>Wprowadzenie nowych i ulepszenie dotychczasowych usług poprzez innowacyjne rozwiązania w Klinice EndoCard</t>
  </si>
  <si>
    <t>Wprowadzenie nowych i udoskonalonych produktów oraz zmiana procesu produkcyjnego w firmie NETEX dzięki zakupowi nowoczesnej maszyny raszlowej.</t>
  </si>
  <si>
    <t>EURO</t>
  </si>
  <si>
    <t>PLN</t>
  </si>
  <si>
    <t xml:space="preserve"> Alokacja na Działanie EFRR</t>
  </si>
  <si>
    <t>Zapotrzebowanie na projekty z etapu wdrażania (podpisane umowy)</t>
  </si>
  <si>
    <t>Zapotrzebowanie na projekty z etapu wdrażania (oczekujące na podpisanie umowy)</t>
  </si>
  <si>
    <t>Zapotrzebowanie na projekty znajdujące się w IWIPK</t>
  </si>
  <si>
    <t xml:space="preserve">Wartość umożliwiająca dalszą kontraktację na podstawie comiesięcznych danych MF po zabezpieczeniu środków na projekty oczekujące na podpisanie umowy </t>
  </si>
  <si>
    <t>Pozostałe środki EFRR przeznaczone na Działanie 1.5</t>
  </si>
  <si>
    <t xml:space="preserve">Kurs Euro </t>
  </si>
  <si>
    <t>Razem wszystkie projekty mikro i małe pozytywnie ocenione:</t>
  </si>
  <si>
    <t>Razem projekty wyczerpujące alokację:</t>
  </si>
  <si>
    <t>LISTA REZERWOWA PROJEKTÓW Z DZIAŁANIA 1.5 RPOWM/1.5/1/2014 MIKRO I MAŁE</t>
  </si>
  <si>
    <t>Tytuł projektu</t>
  </si>
  <si>
    <t>Wartość dofinansowania projektów zgodnie z proponowanymi listami (przedsiębiorstwa mikro i małe oraz średnie)</t>
  </si>
  <si>
    <t>Razem lista rezerwowa przedsiębiorstwa mikro i małe:</t>
  </si>
  <si>
    <t>MJWPU.420-256/14</t>
  </si>
  <si>
    <t>2423/14</t>
  </si>
  <si>
    <t>Marek Biedrzycki FLEXMAR</t>
  </si>
  <si>
    <t>PRZEDSIĘBIORSTWO USŁUGOWO-HANDLOWE AND-BUD KRZYSZTOF ANDRZEJCZYK</t>
  </si>
  <si>
    <t>2710/14</t>
  </si>
  <si>
    <t>MJWPU.420-731/14</t>
  </si>
  <si>
    <t>Wzrost konkurencyjności przedsiębiorstwa Norvon spółka z ograniczoną odpowiedzialnością poprzez zaoferowanie nowego ekologicznego produktu dzięki
wdrożeniu wyników prac badawczych</t>
  </si>
  <si>
    <t>„Wzrost konkurencyjności firmy KRATKI.PI na rynku europejskim poprzez wdrożenie do oferty firmy nowych i udoskonalonych produktów”.</t>
  </si>
  <si>
    <t>Wzrost konkurencyjności firmy HYDRO-TRUCK poprzez rozszerzenie zakresu działalności o nowe produkty i usługi</t>
  </si>
  <si>
    <t>Wzrost konkurencyjności firmy Biz On przez wdrożenie wyników prac B+R dotyczących technologii szyfrowania i przesyłania danych</t>
  </si>
  <si>
    <t>Rozwój spółki RENTE poprzez rozszerzenie oferty o nowe usługi oraz udoskonalenie dotychczasowej w oparciu o technologię intermodalną</t>
  </si>
  <si>
    <t>Rozwój spółki DPB Finance na rynku usług teleinformatycznych poprzez zakup nowych środków trwałych oraz wartości niematerialnych i prawnych.</t>
  </si>
  <si>
    <t>Podniesienie konkurencyjności firmy Paku-Box Sp. z o. o. poprzez wdrożenie innowacyjnych technologii.</t>
  </si>
  <si>
    <t>Wsparcie w zakupie innowacyjnej technologii skuteczną strategią rozwoju firmy FOGGIA Sp. z o.o."</t>
  </si>
  <si>
    <t>Budowanie przewagi konkurencyjnej firmy TINSEH Sp. z o.o. na rynku telemedycznym poprzez wdrożenie innowacyjnej platformy telemedycznej.</t>
  </si>
  <si>
    <t>Dywersyfikacja oferty firmy TECHNOVELLA przez wdrożenie systemu informatycznego wykorzystującego algorytmy propagacji wstecznej</t>
  </si>
  <si>
    <t>Wzrost konkurencyjności i innowacyjności TERM-OIL Sp. z o.o. poprzez wdrożenie innowacyjnej technologii oraz wprowadzenie nowych i zasadniczo udoskonalonych produktów</t>
  </si>
  <si>
    <t>Rozwój Przedsiębiorstwa Zerkam Sp. z o.o. oraz dywersyfikacja jego produkcji poprzez stworzenie nowych produktów, w tym : Kamery Niania Zerkam, Kamery HD Zerkam oraz Kamery Zewnętrznej Zerkam</t>
  </si>
  <si>
    <t>Wzrost konkurencyjności firmy CARDEN poprzez wdrożenie innowacyjnych technologii obróbki mechanicznej elementów metalowych</t>
  </si>
  <si>
    <t>Opracowanie i wprowadzenie na rynek nowej technologii betonowych modułów budowlanych Q-Moduł</t>
  </si>
  <si>
    <t>Rozwój oraz poprawa konkurencyjności Tsunami Sp. z o. o. poprzez wdrożenie nowych technologii.</t>
  </si>
  <si>
    <t>"Zakup środków trwałych oraz wartości niematerialnych dźwignią rozwoju firmy Dźwigi i Podnośniki"</t>
  </si>
  <si>
    <t>Poprawa konkurencyjności Lahaina Sp. z o. o. poprzez wdrożenie innowacyjnej metody walki z otyłością</t>
  </si>
  <si>
    <t>„Wzrost konkurencyjności przedsiębiorstwa „LEMICH” na rynku globalnym poprzez wdrożenie innowacji technicznej, technologicznej i organizacyjnej w działalności firmy”.</t>
  </si>
  <si>
    <t>Wdrożenie innowacyjnego systemu samodzielnego przygotowania produkcji elementów wyciananych wodą</t>
  </si>
  <si>
    <t>Biznesowe spotkania internetowe – bezpieczne, ekologiczne i prorodzinne podejście do innowacyjnego biznesu</t>
  </si>
  <si>
    <t>Podniesienie konkurencyjności i rozwój firmy METFIX poprzez wdrożenie innowacyjnej technologii produkcji stalowych akcesoriów montażowych do systemu suchej zabudowy</t>
  </si>
  <si>
    <t>Implementacja systemu produkcji i sprzedaży druków cyfrowych oraz UV poprzez wdrożenie zaawansowanych technologicznie rozwiązań, będących nośnikiem innowacji procesowej, produktowej i organizacyjnej w firmie ADVER MEDIA</t>
  </si>
  <si>
    <t>Wzrost konkurencyjności firmy HB TRAIDING Sp. z o.o. poprzez inwestycję w zakup nowoczesnych technologicznie urządzeń i wyposażenia w celu rozpoczęcia świadczenia nowych usług i ulepszenia dotychczas oferowanych.</t>
  </si>
  <si>
    <t>Wzrost konkurencyjności firmy ENERGAS poprzez zakup innowacyjnych technologii bezwykopowych i dywersyfikację usług</t>
  </si>
  <si>
    <t>Wzrost konkurencyjności STAMIX s.c. poprzez wdrożenie innowacyjnej technologii obróbki elementów metalowych</t>
  </si>
  <si>
    <t>Utworzenie autonomicznego systemu regeneracji zaworów kulowych metalicznie uszczelniających zasilanego energią odnawialną drogą do podniesienia innowacyjności i konkurencyjności RESURS na rynku światowym.</t>
  </si>
  <si>
    <t>Wzrost konkurencyjności przedsiębiorstwa VERIFIS poprzez wdrożenie innowacyjnych technologii meblarskich</t>
  </si>
  <si>
    <t>Podniesienie poziomu konkurencyjności przedsiębiorstwa TK REM poprzez wdrożenie nowych technologii</t>
  </si>
  <si>
    <t>Rozwój firmy PAKKO.EU sp. z o.o. poprzez wprowadzenie na rynek nowych oraz ulepszonych usług</t>
  </si>
  <si>
    <t>Poprawa konkurencyjności przedsiębiorstwa AGROL poprzez wprowadzenie innowacyjnej oferty usługowej oraz podniesienie jakości sprzedawanych produktów dostarczanych metodą „just in time”</t>
  </si>
  <si>
    <t>Wzrost konkurencyjności firmy poprzez zakup innowacyjnego sprzętu do produkcji filmów w nowatorskiej technice tworzenia obrazu filmowego</t>
  </si>
  <si>
    <t>Rozwój i zwiększenie konkurencyjności firmy JTK poprzez inwestycję w innowacyjną technikę w proekologicznych technologiach produkcji generatorów energii cieplnej i kawitatorów oraz usług automatyzacji produkcji.</t>
  </si>
  <si>
    <t>Wzrost konkurencyjności firmy Autilus Kinga Wojaczek poprzez wdrożenie innowacyjnego oprogramowania AUTILIUS do terapii dzieci autystycznych.</t>
  </si>
  <si>
    <t>Rozszerzenie i dywersyfikacja działalności diagnostycznej spółki Centrum Medycyny Sportowej poprzez zakup nowoczesnego rezonansu magnetycznego prowadzące do wzrostu konkurencyjności Firmy i regionu</t>
  </si>
  <si>
    <t>Dywersyfikacja działalności poprzez wdrożenie nowych i znacząco udoskonalonych usług wspierających zrównoważoną produkcję żywności</t>
  </si>
  <si>
    <t>Rozszerzenie działalności w branży budowlanej dzięki zakupom innowacyjnych maszyn oraz nowych technologii przez TMN Sp. z o.o.</t>
  </si>
  <si>
    <t>Wyposażenie obiektu w specjalistyczny sprzęt rehabilitacyjny związany z wprowadzeniem innowacyjnych w skali kraju rozwiązań w zakresie opieki nad osobami wymagającymi specjalistycznej opieki</t>
  </si>
  <si>
    <t>Wzrost konkurencyjności i innowacyjności przedsiębiorstwa PKN Ziemba przez wdrożenie nowej technologii od jednostki naukowej.</t>
  </si>
  <si>
    <t>Wdrożenie produkcji specjalistycznych trójwarstwowych folii SAWTER i SAWLAM w oparciu o innowacyjne rozwiązania techniczne, technologiczne oraz rozwój własnego zaplecza badawczego.</t>
  </si>
  <si>
    <t>Rozwinięcie zakresu usług ostrołęckiej placówki CENTRUM ZDROWIA i stworzenie centrum obsługi telefonicznej działaniem w kierunku rozszerzenia zasięgu oferty spółki na skalę kraju.</t>
  </si>
  <si>
    <t>Wzrost konkurencyjności przedsiębiorstwa P.P.H.U „SKIBA” na rynku europejskim, poprzez_x000D_ wdrożenie do oferty firmy nowych i udoskonalonych produktów.</t>
  </si>
  <si>
    <t>Rozwój firmy International Beauty poprzez wprowadzenie do oferty firmy nowych i udoskonalonych usług</t>
  </si>
  <si>
    <t>Zakup nowoczesnego parku maszynowego szansą na podniesienie poziomu konkurencyjności firmy AXENDOR i wdrożenie nowych usług na rynku poligraficznym</t>
  </si>
  <si>
    <t>Podniesienie konkurencyjności i rozwój firmy poprzez zakup nowych innowacyjnych środków trwałych</t>
  </si>
  <si>
    <t>Podniesienie konkurencyjności firmy BET-BUD poprzez inwestycje w nowoczesny park maszynowy</t>
  </si>
  <si>
    <t>Wzrost konkurencyjności firmy GIP Sp. z o.o. poprzez implementację innowacyjnych technologii służących wdrożeniu nowych oraz udoskonaleniu dotychczas oferowanych usług</t>
  </si>
  <si>
    <t>KOMPLEKS MOTORYZACYJNY Auto-Tronic - szansą na profesjonalną obsługę klienta indywidualnego i flotowego w zakresie szeroko rozumianej motoryzacji</t>
  </si>
  <si>
    <t>Wzrost konkurencyjności firmy Gastro Magic Piotr Wieczorek dzięki zastosowaniu nowoczesnych technologii</t>
  </si>
  <si>
    <t>Podniesienie konkurencyjności firmy Ekoprojekt poprzez wprowadzenie usług: „Predykcyjnej regulacji i optymalizacji energii cieplnej"</t>
  </si>
  <si>
    <t>Wzrost konkurencyjności firmy MAX SPÓŁKA JAWNA poprzez wdrożenie innowacyjnej technologii w branży budowlanej za pomocą mieszarko-pompy.</t>
  </si>
  <si>
    <t>Wzrost konkurencyjności firmy PACHEMTECH i rozwój oferty handlowej poprzez wdrożenie innowacyjnych technologii implementujących wyniki prac B+RT</t>
  </si>
  <si>
    <t>Podniesienie konkurencyjności przedsiębiorstwa poprzez realizację inwestycji w innowacyjny sprzęt</t>
  </si>
  <si>
    <t>Podniesienie konkurencyjności przedsiębiorstwa DAREX poprzez rozbudowę parku maszynowego</t>
  </si>
  <si>
    <t>Podniesienie konkurencyjności i innowacyjności Laboratorium Kosmetycznego AVA poprzez zakup nowoczesnych urządzeń i wprowadzenie na rynek nowych produktów – etap II</t>
  </si>
  <si>
    <t>Wzrost konkurencyjności Marin's Central Europe poprzez wdrożenie innowacyjnych rozwiązań technologicznych w przedsiębiorstwie</t>
  </si>
  <si>
    <t>Wzrost konkurencyjności i rozszerzenie działalności firmy GLAREK Arkadiusz Glarczyński poprzez zakup innowacyjnych środków trwałych i oprogramowania</t>
  </si>
  <si>
    <t>Wzrost konkurencyjności przedsiębiorstwa KIC-PAK poprzez wdrożenie innowacyjnej technologii w zakresie recyklingu</t>
  </si>
  <si>
    <t>Wzrost konkurencyjności firmy CAMKOPTER Sp. z o.o. poprzez wdrożenie rozwiązań innowacyjnych</t>
  </si>
  <si>
    <t>STWORZENIE SPECJALISTYCZNEGO CENTRUM PROFILAKTYKI I LECZENIA CHORÓB PRZYZĘBIA I BŁONY ŚLUZOWEJ JAMY USTNEJ</t>
  </si>
  <si>
    <t>Wzrost konkurencyjności firmy JARBETAL poprzez wdrożenie innowacyjnej technologii cięcia i zgrzewania profili</t>
  </si>
  <si>
    <t>Zwiększenie konkurencyjności BVS Show Lighting poprzez wdrożenie nowych i udoskonalonych usług w branży eventowej</t>
  </si>
  <si>
    <t>Poprawa pozycji konkurencyjnej KNG Trade sp. z o.o. poprzez zaoferowanie nowych produktów w wyniku wdrożenia innowacyjnej technologii produkcji</t>
  </si>
  <si>
    <t>Wzrost konkurencyjności firmy Galabeton dzięki wdrożeniu innowacyjnej technologii obróbki wyrobów betonowych i wprowadzeniu innowacyjnych produktów na rynek</t>
  </si>
  <si>
    <t>Wzrost konkurencyjności firmy Siłownie Wiatrowe Development Sp. z o.o. poprzez wprowadzenie nowych usług dzięki inwestycji w nowoczesne technicznie i technologicznie środki trwałe do produkcji energii oraz realizacji koncepcji projektowych.</t>
  </si>
  <si>
    <t>Wzrost konkurencyjności przedsiębiorstwa w wyniku inwestycji w technologie medyczne i informatyczne</t>
  </si>
  <si>
    <t>Podniesienie konkurencyjności firmy JÓZEF MILEWSKI „MILEX” poprzez zakup innowacyjnej linii do produkcji rur z polietylenu modyfikowanego PE RC.</t>
  </si>
  <si>
    <t>Zakup innowacyjnych urządzeń szansą na zaistnienie Spółki HART-GLASS na rynku usług szklarskich.</t>
  </si>
  <si>
    <t>Wzrost konkurencyjności przedsiębiorstwa PHENIX sp. z o.o. poprzez wdrożenia innowacyjnych rozwiązań produkcyjnych oraz dostosowanie do wymogów BAT</t>
  </si>
  <si>
    <t>Wzrost międzynarodowej konkurencyjności agencji Mediapolis przez uruchomienie platformy Mediapolis Next automatyzującej działania marketingowe i z zakresu budowy wizerunku w internecie</t>
  </si>
  <si>
    <t>Rozwój Wnioskodawcy poprzez wprowadzenie do oferty firmy nowych i udoskonalonych usług</t>
  </si>
  <si>
    <t>„Podniesienie konkurencyjności firmy STALBUD Marcin Paluch poprzez znaczące udoskonalenie procesu produkcji i wprowadzenie nowych usług”.</t>
  </si>
  <si>
    <t>Podniesienie konkurencyjności firmy Gremet Sp. z o.o. poprzez wprowadzenie nowych produktów w wyniku rozbudowy parku maszynowego</t>
  </si>
  <si>
    <t>Wzrost przedsiębiorczości firmy RK-SYSTEM poprzez zakup technologii urządzenia mobilnego do pomiaru drgań i wyważania elementów wirujących w łożyskach własnych</t>
  </si>
  <si>
    <t>Rozwój firmy AT Digital poprzez wdrożenie innowacyjnych technologii w zakresie druku wielkoformatowego oraz innowacyjnego modelu sprzedaży</t>
  </si>
  <si>
    <t>Implementacja najnowocześniejszych rozwiązań technologicznych i organizacyjnych środkiem do wzrostu innowacyjności i konkurencyjności przedsiębiorstwa na rynku międzynarodowym.</t>
  </si>
  <si>
    <t>Zbigniew Kardasz, Bartłomiej Kardasz, Agnieszka Brzozowska-Kardasz prowadzący działalność gospodarczą w formie spółki cywilnej pod nazwą PANORAMIK CENTRUM DIAGNOSTYCZNE Zbigniew Kardasz, Bartłomiej Kardasz, Agnieszka Brzozowska-Kardasz S.C.</t>
  </si>
  <si>
    <t>Zakup specjalistycznego sprzętu medycznego szansą zaistnienia Spółki PANORAMIK na rynku usług diagnostyki obrazowej.</t>
  </si>
  <si>
    <t>Rozszerzenie możliwości produkcyjnych KM PLAST w zakresie wytwarzania korpusów do elementów indukcyjnych.</t>
  </si>
  <si>
    <t>Wzrost konkurencyjności Photoproduction Sp. z o.o. poprzez zakup aktywów trwałych umożliwiających wdrożenie nowych i unowocześnienie dotychczasowych usług z zakresu produkcji i postprodukcji fotograficznej</t>
  </si>
  <si>
    <t>Zwiększenie kompetencji dzieci poprzez zakup mechanizmów dostosowujących poziom trudności treningu</t>
  </si>
  <si>
    <t>Wzrost konkurencyjności firmy Hampton Fitness Europe Sp. z o.o. poprzez inwestycję w nowoczesne technicznie i technologicznie środki trwałe w postaci innowacyjnego lasera i giętarki.</t>
  </si>
  <si>
    <t>Wzrost konkurencyjności i rozwój firmy LAM INVESTMENT Sp. z o.o. poprzez inwestycję w zakup nowoczesnych technologicznie urządzeń i wyposażenia w celu rozpoczęcia świadczenia nowych usług.</t>
  </si>
  <si>
    <t>Budowa dedykowanej platformy wymiany towarowej produktami spożywczymi w oparciu o najnowsze osiągnięcia z dziedziny teleinformatyki i telekomunikacji.</t>
  </si>
  <si>
    <t>Wzrost konkurencyjności i innowacyjności Gabinetu Weterynaryjnego SUPERVET poprzez zastosowanie nowoczesnych rozwiązań technologicznych.</t>
  </si>
  <si>
    <t>Zwiększenie konkurencyjności i innowacyjności firmy poprzez zakup wyniku prac B+R i innowacyjnych maszyn, umożliwiających wprowadzenie nowych i znacznie udoskonalonych usług na rynek krajowy i międzynarodowy</t>
  </si>
  <si>
    <t>Wzrost innowacyjności oraz konkurencyjności Arksoft Sp z o.o. poprzez transfer nowych technologii</t>
  </si>
  <si>
    <t>"BUDOWA LINII WYTWARZANIA INNOWACYJNYCH HYBRYDOWYCH PRĘTÓW KOMPOZYTOWYCH"</t>
  </si>
  <si>
    <t>Wzrost konkurencyjności Tutela Sp. z o.o. poprzez zakup licencji dedykowanego systemu monitorowania</t>
  </si>
  <si>
    <t>Zwiększenie konkurencyjności firmy MONREX sp. z o.o. dzięki zakupowi innowacyjnej, wysoce zaawansowanej technologicznie infrastruktury maszynowej</t>
  </si>
  <si>
    <t>„Podniesienie konkurencyjności firmy DIGI-PRES poprzez wdrożenie innowacyjnych rozwiązań technologicznych”.</t>
  </si>
  <si>
    <t>Poprawa konkurencyjności firmy TWORMET s.c. poprzez zakup innowacyjnego pionowego centrum obróbczego</t>
  </si>
  <si>
    <t>Wzrost konkurencyjności firmy SZKŁO-BUD i rozwój oferty produktowo – usługowej, poprzez wdrożenie innowacyjnej technologii i nowych materiałów, z elementami wdrożenia wyników prac B+RT</t>
  </si>
  <si>
    <t>Inwestycja w innowacje szansą na zaistnienie przedsiębiorstwa MIŁA CLINIC Maciej Włodarczyk na rynku stomatologicznym</t>
  </si>
  <si>
    <t>Wzrost konkurencyjności przedsiębiorstwa przez zakup innowacyjnych maszyn i urządzeń do produkcji kanałów i kształtek wentylacyjnych</t>
  </si>
  <si>
    <t>Dywersyfikacja usług firmy Dźwig Trans SYSTEM Kamil Szczurowski poprzez zakup nowoczesnego dźwigu i innowacyjnego systemu do brokeringu informacji</t>
  </si>
  <si>
    <t>Stworzenie Centrum Diagnostyki i Leczenia Chorób Piersi Miła z wykorzystaniem innowacyjnych metod diagnostycznych.</t>
  </si>
  <si>
    <t>Rozwój Fundacji Polskie Centrum Fotoniki i Światłowodów poprzez wprowadzenie innowacyjnych usług.</t>
  </si>
  <si>
    <t>Wzrost innowacyjności i konkurencyjności przedsiębiorstwa osiągnięty dzięki wdrożeniu innowacyjnej technologii produkcji czekolad, pozbawionych wtórnych kwasów tłuszczowych oraz z mniejsza zawartością tłuszczy.</t>
  </si>
  <si>
    <t>Innowacje kluczem do wzrostu konkurencyjności i dywersyfikacji działalności Mlekomat Sp.z.o.o</t>
  </si>
  <si>
    <t>Wdrożenie usługi elicznika zapewniającego możliwość zdalnego odczytu oraz monitorowania profilu zużycia energii elektrycznej.</t>
  </si>
  <si>
    <t>Wzrost konkurencyjności Ahmes Sp. z o. o. poprzez wdrożenie usług centrali telefonii VOIP z konfigurowalnym systemem sterowania głosem</t>
  </si>
  <si>
    <t>Zakup i wdrożenie innowacyjnej linii technologicznej do produkcji nowego asortymentu doniczek dekorowanych</t>
  </si>
  <si>
    <t>Wytwarzanie stałych i przenośnych zmienianych parametrycznie elementów wyposażenia pomieszczeń za pomocą zintegrowanego informatycznie magazynu z obrabiarką sposobem na podniesienie innowacyjności i konkurencyjności firmy Nowoczesne Meble Sp. z o.o.</t>
  </si>
  <si>
    <t>Wzrost konkurencyjności firmy CARZONI poprzez utworzenie Centrum Czyszczenia Technologicznego</t>
  </si>
  <si>
    <t>Dywersyfikacja działalności Frey Spółka Jawna poprzez wdrożenie innowacyjnych procesów produkcyjnych</t>
  </si>
  <si>
    <t>Wzrost konkurencyjności firmy Centrum Zaopatrzenia Medycznego Maciej Onufruk Sp. Kom. poprzez inwestycję w zakup nowoczesnych technologicznie urządzeń medycznych w celu rozpoczęcia świadczenia nowych usług i ulepszenia dotychczas oferowanych.</t>
  </si>
  <si>
    <t>Wzrost konkurencyjności przedsiębiorstwa poprzez wdrożenie wyników prac badawczych i zakup praw autorskich</t>
  </si>
  <si>
    <t>Uruchomienie usługi mobilnego tłoczenia soków owocowych dla potrzeb małych gospodarstw sadowniczych Mazowsza</t>
  </si>
  <si>
    <t>Podniesienie konkurencyjności przedsiębiorstwa VOMONTEN dzięki wprowadzeniu na rynek krajowy innowacyjnych usług.</t>
  </si>
  <si>
    <t>Rozwój przedsiębiorstwa poprzez zakup innowacyjnej prasy do produkcji frontów meblowych z połyskiem oraz wdrożenie nowoczesnego systemu ERP.</t>
  </si>
  <si>
    <t>ROZWÓJ PRZEDSIĘBIORSTWA BAXTOM SP. Z OO POPRZEZ ZAKUP MASZYN I WYPOSAŻENIA DO REALIZACJI USŁUG W SYSTEMIE PPN ORAZ ROZSZERZENIE OFERTY O URZĄDZENIA DO PRODUKCJI ZIELONEJ ENERGII</t>
  </si>
  <si>
    <t>Zwiększenie konkurencyjności przedsiębiorstwa DKM Laskowscy Sp. Jawna poprzez zakup nowych maszyn i urządzeń budowlanych</t>
  </si>
  <si>
    <t>Zakup maszyn potrzebnych do wdrożenie innowacyjnej technologii wytwarzania i montażu zespołów konstrukcyjnych domów energooszczędnych i pasywnych w technologii prefabrykacji na szkielecie drewnianym.</t>
  </si>
  <si>
    <t>Zakup nowoczesnych i innowacyjnych urządzeń w celu rozpoczęcia działalności i zwiększeniu konkurencyjności firmy „Dr Beata Dethloff” spółka z ograniczoną odpowiedzialnością</t>
  </si>
  <si>
    <t>Rozbudowa parku maszynowego w celu rozpoczęcia produkcji innowacyjnych prefabrykatów ścian z fakturą elewacyjną</t>
  </si>
  <si>
    <t>Wdrożenie dokumentacji elektronicznej oraz zakup nowoczesnych urządzeń medycznych sposobem na integrację z ogólnopolskim Systemem Informacji Medycznej i kluczem do poprawy zdrowia pacjentów oraz wzrostu konkurencyjności przedsiębiorstwa.</t>
  </si>
  <si>
    <t>Podniesienie Konkurencyjności Przedsiębiorstwa Flex Group Ireneusz Fituch Poprzez Zakup Specjalistycznych Urządzeń</t>
  </si>
  <si>
    <t>Inwestycja w zakup innowacyjnej technologicznie mobilnej maszyny na podwoziu samojezdnym - pompy do podawania betonu z wysięgnikiem strategicznym elementem wzrostu konkurencyjności firmy POMPBET- BIS Michał Strębski.</t>
  </si>
  <si>
    <t>Zakup innowacyjnej gamma kamery hybrydowej typu SPECT-CT i uruchomienie badań z jej wykorzystaniem przez firmę NUKLEOMED NZOZ</t>
  </si>
  <si>
    <t>Ekrany projekcyjne na miarę potrzeb - wdrożenie innowacyjnej technologii produkcji elektrycznych ekranów projekcyjnych</t>
  </si>
  <si>
    <t>Budowanie przewagi konkurencyjnej firmy ESPIGA dzięki uruchomieniu produkcji pieców konwekcyjnych FORNEXT, posiadających unikalne w skali europejskiej, opatentowane w RP innowacyjne rozwiązania technologiczne.</t>
  </si>
  <si>
    <t>Wdrożenie innowacyjnych usług multimedialnych w firmie TV Film przez udostępnianie kanałów TV w Internecie i na urządzeniach mobilnych jako TV linearnej/catch-up TV oraz usług VOD/PPV dzięki udoskonalonemu procesowi dystrybucji wielu rodzajów mediów</t>
  </si>
  <si>
    <t>Rozbudowa i unowocześnienie linii technologicznej w celu podniesienia konkurencyjności spółki.</t>
  </si>
  <si>
    <t>Wzrost konkurencyjności „F.H.U. Robert Biernacki” oraz wprowadzenie nowych usług medycznych poprzez uruchomienie nowoczesnej pracowni diagnostycznej, zakup innowacyjnej cyfrowej aparatury RTG i świadczenie usług w oparciu o sieć teleradiologiczną</t>
  </si>
  <si>
    <t>Zwiększenie konkurencyjności firmy „Zeltech” poprzez dywersyfikację usług w sektorze energetycznym.</t>
  </si>
  <si>
    <t>„Zakup i wdrożenie innowacyjnej aparatury diagnostyczno-medycznej w celu rozszerzenia zakresu usług kliniki stomatologicznej o oddział radiologii i zaawansowanej endodoncji”.</t>
  </si>
  <si>
    <t>Wzrost konkurencyjności Cezeks poprzez wdrożenie innowacyjnych rozwiązań technologicznych</t>
  </si>
  <si>
    <t>Wzrost konkurencyjności i innowacyjności firmy MARTEX poprzez zakup nowoczesnej linii do precyzyjnego i wysokowydajnego frezowania CNC</t>
  </si>
  <si>
    <t>Wprowadzenie innowacyjnych usług zarządzania działalnością firm przez Organizacja Firmy Sp. z o.o.</t>
  </si>
  <si>
    <t>Wzrost konkurencyjnosci i innowacyjności firmy ZAGŁOBA 2 J.Rogala, P.Rogala poprzez inwestycję w zautomatyzowaną linię do okleinowania płyt pełnowymiarowych firmy OMC</t>
  </si>
  <si>
    <t>Wdrożenie innowacyjnej technologii produkcji materiałów reklamowych i wystawienniczych z wykorzystaniem maszyn do obróbki precyzyjnej drewna, materiałów drewnopochodnych oraz materiałów miękkich.</t>
  </si>
  <si>
    <t>Wzrost konkurencyjności firmy Arc-Gas sp. z o. o. poprzez zakup innowacyjnej karuzeli do napełniania butli gazowych LPG</t>
  </si>
  <si>
    <t>Rozbudowa firmy Zakład Usług Budowlanych TEL-BUD Wołomin poprzez zakup specjalistycznych maszyn drogowo-budowlanych</t>
  </si>
  <si>
    <t>Wzrost konkurencyjności przedsiębiorstwa poprzez zakup innowacyjnego oprogramowania do urządzeń BCI (interfejs mózg-komputer) oraz uruchomienie produkcji stanowiska multimedialnego do obsługi systemów wirtualnej rzeczywistości</t>
  </si>
  <si>
    <t>Wzrost konkurencyjności firmy Constance Care Sp. z o.o. poprzez zakup innowacyjnych urządzeń umożliwiających wprowadzenie nowych usług rehabilitacyjnych.</t>
  </si>
  <si>
    <t>Poprawa konkurencyjności spółki jawnej N&amp;N Nadratowski poprzez inwestycje w nowe maszyny</t>
  </si>
  <si>
    <t>„Zakup i wdrożenie innowacyjnej aparatury diagnostyczno-medycznej w celu uruchomienia centrum diagnostyczno-stomatologicznego o specjalizacji w endodoncji mikroskopowej i mikrochirurgii periodontologicznej.”</t>
  </si>
  <si>
    <t>Wzrost konkurencyjności Movena Sp. z o.o. poprzez wdrożenie innowacyjnych technologii pakowania oraz systemu informatycznego klasy ERP</t>
  </si>
  <si>
    <t>Podniesienie konkurencyjności przedsiębiorstwa Antila Jacht poprzez inwestycję umożliwiającą wprowadzenie na rynek nowego i innowacyjnego w skali kraju produktu</t>
  </si>
  <si>
    <t>Wzrost konkurencyjności Spółki COMPUTEX poprzez wdrożenie innowacyjnego systemu informatycznego</t>
  </si>
  <si>
    <t>Wprowadzenie znacznie ulepszonych usług w firmie FREZDROM poprzez zakup innowacyjnej frezarki drogowej</t>
  </si>
  <si>
    <t>Wdrożenie innowacyjnej technologii wycinania laserowego drogą do podniesienia konkurencyjności przedsiębiorstwa Casmet-System</t>
  </si>
  <si>
    <t>Modernizacja przedsiębiorstwa "Czartek" Czarnocki, Taczalski Sp.J. prowadząca do rozszerzenia oferty i wzrosu konkurencyjności</t>
  </si>
  <si>
    <t>Zwiększenie konkurencyjności i innowacyjności spółki ORTE poprzez zakup nowych środków trwałych w celu wprowadzenia na rynek innowacyjnych produktów i usług w miejscowości Pruszków, powiat pruszkowski.</t>
  </si>
  <si>
    <t>Wdrożenie innowacyjnej technologii produkcji dermokosmetyków w małych opakowaniach jednostkowych</t>
  </si>
  <si>
    <t>„Wprowadzenie nowej technologii w postaci dwóch automatycznych linii do cięcia i obróbki kamienia"</t>
  </si>
  <si>
    <t>Rozbudowa firmy ŚWIAT OPAKOWAŃ i zrealizowanie założeń rozwojowych polegających na wprowadzeniu do oferty firmy udoskonalonych produktów poprzez zastosowanie innowacyjnych rozwiązań w celu zwiększenia konkurencyjności firmy na rynku międzynarodowym.</t>
  </si>
  <si>
    <t>Wzrost konkurencyjności firmy Transkopar Zbigniew Niesłuchowski poprzez wprowadzenie nowych oraz ulepszenie dotychczasowych usług dzięki inwestycji w nowoczesne technicznie i technologicznie środki trwałe.</t>
  </si>
  <si>
    <t>Zakup i wdrożenie systemu informatycznego z modułem Teleradiologii w celu świadczenia usług zdalnego opisywania badań radiologicznych.</t>
  </si>
  <si>
    <t>WZROST KONKURENCYJNOŚCI FIRMY MALWO POPRZEZ ZAKUP INNOWACYJNEJ LINII TECHNOLOGICZNEJ DO PRODUKCJI PĘDZLI PŁASKICH</t>
  </si>
  <si>
    <t>Wzrost konkurencyjności firmy Paper&amp;Tinta poprzez wdrożenie nowej technologii i wyników prac B+R</t>
  </si>
  <si>
    <t>Poprawa konkurencyjności firmy Zbigniew Paczuski Galeria Pieczywa poprzez wdrożenie do produkcji pieczywa innowacyjnej technologii schładzania podmłody piekarskiej przy użyciu wymiennika ciepła w celu zatrzymania zachodzących w niej procesów</t>
  </si>
  <si>
    <t>Zakup środków trwałych sposobem na zwiększenie innowacyjności i konkurencyjności firmy ROBOKOP Grzegorz Leonowicz w branży drogowej.</t>
  </si>
  <si>
    <t>Rozwój przedsiębiorstwa AGVO Sp. z o.o. poprzez budowę nowoczesnej strzelnicy oraz uruchomienie innowacyjnej strzelnicy multimedialnej</t>
  </si>
  <si>
    <t>Zakup wyposażenia do nowoczesnego zakładu wytwarzania i konfekcjonowania produktów leczniczych i suplementów diety w Ożarowie Mazowieckim</t>
  </si>
  <si>
    <t>kompleksowa i nowatorska jednostka doradztwa żywieniowego dla mieszkańców województwa mazowieckiego „Moja dieta to Twoja dieta”</t>
  </si>
  <si>
    <t>Wdrożenie dokumentacji elektronicznej i zakup urządzeń kluczem do poprawy zdrowia pacjentów i rozwoju kliniki świadczącej specjalistyczne usługi medyczne.</t>
  </si>
  <si>
    <t>Podniesienie konkurencyjności i potencjału innowacyjnego Domost Sp. z o.o. poprzez rozbudowę parku maszynowego i rozszerzenie oferty o nowe produkty i udoskonalone usługi</t>
  </si>
  <si>
    <t>Modernizacja środków produkcji i nowa innowacyjna organizacja procesu produkcyjnego sposobem na wzrost konkurencyjności przedsiębiorstwa</t>
  </si>
  <si>
    <t>Sławomir Bąk, Marzena Wojtasik prowadzący działalność gospodarczą w formie spółki cywilnej pod nazwą ESEM Sławomir Bąk, Marzena Wojtasik</t>
  </si>
  <si>
    <t>"Modernizacja sposobu świadczenia usług poprzez zakup środków trwałych i oprogramowań w Kancelarii Podatkowej Ufiks"</t>
  </si>
  <si>
    <t>Technologia BIM zwiększająca konkurencyjność i innowacyjność firmy Intec Projekt na rynku projektowania architektonicznego</t>
  </si>
  <si>
    <t>Poprawa konkurencyjności przedsiębiorstwa AND - BUD poprzez rozszerzenie i udoskonalenie oferty produktowej przy jednoczesnym wzroście wydajności pracy</t>
  </si>
  <si>
    <t>Wartość dofinansowania projektów zgodnie z proponowaną listą (przedsiębiorstwa mikro i małe)</t>
  </si>
  <si>
    <t>Wartość dofinansowania projektów zgodnie z proponowaną listą (przedsiębiorstwa  średnie)</t>
  </si>
  <si>
    <t xml:space="preserve">Załącznik nr 1 do uchwały Nr                                         Zarządu Województwa Mazowieckiego z dnia                                                     zmieniającej   uchwałę w sprawie zatwierdzenia listy rankingowej projektów pozytywnie zweryfikowanych pod względem oceny wykonalności, merytorycznej (horyzontalnej i szczegółowej) oraz strategicznej złożonych w ramach konkursu zamkniętego bez preselekcji RPOWM/1.5/1/2014 Priorytet I „Tworzenie warunków dla rozwoju potencjału innowacyjnego i przedsiębiorczości na Mazowszu” dla Działania 1.5 „Rozwój przedsiębiorczości” Regionalnego Programu Operacyjnego Województwa Mazowieckiego 2007-2013.
</t>
  </si>
  <si>
    <t>MJWPU.420-902/14</t>
  </si>
  <si>
    <t>3013/14</t>
  </si>
  <si>
    <t>PRAWOZOOM.PL SPÓŁKA Z OGRANICZONĄ ODPOWIEDZIALNOŚCIĄ</t>
  </si>
  <si>
    <t>Wdrożenie platformy internetowej prawozoom.pl wspierającej świadczenie usług prawnych</t>
  </si>
  <si>
    <t>Wprowadzenie kompleksowej usługi skanowania i druku obiektów przestrzennych w
technologii 3D.</t>
  </si>
  <si>
    <t>Rozszerzenie oferty produktowej firmy MAL-POL poprzez wdrożenie nowych rozwiązań
technologicznych</t>
  </si>
  <si>
    <t>Wzrost konkurencyjności i innowacyjności „STODOM” poprzez wdrożenie innowacyjnej
technologii oraz wprowadzenie nowych i zasadniczo udoskonalonych produktów</t>
  </si>
  <si>
    <t>MJWPU.420-770/14</t>
  </si>
  <si>
    <t>3221/14</t>
  </si>
  <si>
    <t>Wanstaf sp. z o.o.</t>
  </si>
  <si>
    <t>Crowdsourcing jako narzędzie wspierające rozwój nowych usług w Wanstaf</t>
  </si>
  <si>
    <t>MJWPU.420-598/14</t>
  </si>
  <si>
    <t>2835/14</t>
  </si>
  <si>
    <t>WOJCIECHOWSKI TADEUSZ GABINET GINEKOLOGICZNY</t>
  </si>
  <si>
    <t>Centrum Kompleksowej Opieki Perinatalnej w Otwocku</t>
  </si>
  <si>
    <t>„Wprowadzenie na rynek innowacyjnych produktów i usług gwarancją rozwoju firmy MAREX
Stanisław Gołębiewski”.</t>
  </si>
  <si>
    <t>MJWPU.420-403/14</t>
  </si>
  <si>
    <t>2790/14</t>
  </si>
  <si>
    <t>COMPET CONSTRACTION &amp; DESIGN SPÓŁKA Z OGRANICZONĄ ODPOWIEDZIALNOŚCIĄ</t>
  </si>
  <si>
    <t>Podniesienie konkurencyjności przedsiębiorstwa BAŚNIOWY OGRÓD poprzez wprowadzenie
innowacyjnych usług wynajmu jachtu przystosowanego do żeglowania nim przez osoby
niepełnosprawne</t>
  </si>
  <si>
    <t>MJWPU.420-594/14</t>
  </si>
  <si>
    <t>2574/14</t>
  </si>
  <si>
    <t>"ENNO" Spółka z ograniczoną odpowiedzialnością</t>
  </si>
  <si>
    <t>Podniesienie konkurencyjności firmy ENNO Sp. z o.o. poprzez dywersyfikację jej działalności</t>
  </si>
  <si>
    <t>MJWPU.420-498/14</t>
  </si>
  <si>
    <t>3228/14</t>
  </si>
  <si>
    <t>Kanu Paweł Ciok</t>
  </si>
  <si>
    <t>Wzrost konkurencyjności firmy Kanu Paweł Ciok</t>
  </si>
  <si>
    <t>MJWPU.420-547/14</t>
  </si>
  <si>
    <t>3138/14</t>
  </si>
  <si>
    <t>"Alkop" Alicja Kępa</t>
  </si>
  <si>
    <t>Podniesienie konkurencyjności firmy „Alkop” poprzez wprowadzenie nowych usług</t>
  </si>
  <si>
    <t>Zakup maszyn niezbędnych do rozszerzenia oferty i wzrostu konkurencyjności
przedsiębiorstwa SIZER Sp.j. M.A. Ciężar</t>
  </si>
  <si>
    <t>„Nowy algorytm postępowania z pacjentem wykorzystujący nowoczesne metody diagnostyki i
leczenia”</t>
  </si>
  <si>
    <t>MJWPU.420-406/14</t>
  </si>
  <si>
    <t>2495/14</t>
  </si>
  <si>
    <t>EUROPROFES Sp. z o.o.</t>
  </si>
  <si>
    <t>MJWPU.420-592/14</t>
  </si>
  <si>
    <t>3042/14</t>
  </si>
  <si>
    <t>Sales Support Systematics Spółka z ograniczoną odpowiedzialnością</t>
  </si>
  <si>
    <t>Wprowadzenie na rynek oferty usług w modelu SaaS przez firmę Sales Support Systematics Sp. z o.o., w tym systemów CRM, Marketing Automation i autorskich, adresowanych dla małych i średnich przedsiębiorstw</t>
  </si>
  <si>
    <t>MJWPU.420-375/14</t>
  </si>
  <si>
    <t>2471/14</t>
  </si>
  <si>
    <t>Przedsiębiorstw Remontowo - Budowlane „RAFEX” Rafał Mańko</t>
  </si>
  <si>
    <t>Zwiększenie konkurencyjności firmy Solkan poprzez wdrożenie nowej usługi dzięki zakupowi
systemu antyplagiatowego</t>
  </si>
  <si>
    <t>MJWPU.420-483/14</t>
  </si>
  <si>
    <t>2906/14</t>
  </si>
  <si>
    <t>Andrzej Biedrzycki "AB - GLASS" PHP</t>
  </si>
  <si>
    <t>"Rozszerzenie oferty firmy ABGLASS poprzez zakup linii do produkcji szkła ognioodpornego"</t>
  </si>
  <si>
    <t>Dywersyfikacja działalności firmy alejasamochodowa.pl SA poprzez rozpoczęcie produkcji
części zamiennych do samochodów</t>
  </si>
  <si>
    <t>MJWPU.420-958/14</t>
  </si>
  <si>
    <t>3167/14</t>
  </si>
  <si>
    <t>Multirental Spółka z ograniczona odpowiedzialnością</t>
  </si>
  <si>
    <t>Zakup innowacyjnych urządzeń multimedialnych i uruchomienie wypożyczalni typu "dry hire" tych urządzeń z wykorzystaniem technologii ICT drogą do wzrostu konkurencyjności firmy Multirental.</t>
  </si>
  <si>
    <t>Wzrost konkurencyjności ROLWET SERWIS Sp. z o.o. poprzez wdrożenie innowacyjnej
technologii zagospodarowania odpadów rolniczych</t>
  </si>
  <si>
    <t>Wzrost innowacyjności AVIT Adam Rytel poprzez wdrożenie innowacyjnej technologii
pakowania produktu</t>
  </si>
  <si>
    <t>projekty po procedurze odwoławczej</t>
  </si>
  <si>
    <t>PREMIUM FOOD &amp; MORE SPÓŁKA Z OGRANICZONĄ ODPOWIEDZIALNOŚCIĄ SPÓŁKA
KOMANDYTOWA</t>
  </si>
  <si>
    <t>Wdrożenie maszyny maki sushi wraz z linią do pakowania szansą dynamicznego rozwoju
firmy PF&amp;M</t>
  </si>
  <si>
    <t>Podniesienie konkurencyjności Office Plus Warszawa poprzez wdrożenie innowacyjnej linii
produkcji mebli.</t>
  </si>
  <si>
    <t>Analiza wykorzystania alokacji EFRR w ramach Działania 1.5 „Rozwój przedsiębiorczości” (kurs Euro                   PLN/EURO EBC)</t>
  </si>
  <si>
    <t>Wartość umożliwiająca dalszą kontraktację na podstawie comiesięcznych danych MF</t>
  </si>
  <si>
    <t>"Wzrost konkurencyjności przedsiębiorstwa GWD Concept poprzez wdrożenie unikalnej technologii nowych i ulepszenia dotychczasowych produktów i usług"</t>
  </si>
  <si>
    <t>Wzrost konkurencyjności przedsiębiorstwa TS Media poprzez wprowadzenie nowych produktów i usług</t>
  </si>
  <si>
    <t>Wzrost konkurencyjności na arenie międzynarodowej firmy Flexmar dzięki inwestycji w nowatorską proekologiczną technologię produkcji matryc fotopolimerowych</t>
  </si>
  <si>
    <t>Wdrożenie platformy internetowej do obsługi działań marketingowych związanych z planowaniem i monitorowaniem procesu komunikacji w social media i utrzymania jego spójności z wizerunkiem marki</t>
  </si>
  <si>
    <t>LUKS FILM T. GRADOWSKI, J. KUROWSKI, M. MODZELEWSKI, M. WOJCIECHOWSKI SPÓŁKA JAWNA</t>
  </si>
  <si>
    <t>Zakup ładowarki, zakup i zainstalowanie automatyki węzła betoniarskiego oraz zakup urządzenia do recyklingu niewykorzystanego betonu w celu zwiększenia skali i poprawy efektywności produkcji.</t>
  </si>
  <si>
    <t>Wzrost konkurencyjności firmy POMPBET II Dorota Strębska poprzez zakup nowoczesnej technicznie i innowacyjnej technologicznie mobilnej maszyny pompy do podawania betonu z wysięgnikiem oraz z innowacyjnym systemem stabilizacji antyprzewróceniowej.</t>
  </si>
  <si>
    <t>"WARSAW MEDICAL CENTER, WARSZAWSKIE CENTRUM MEDYCZNE" SPÓŁKA Z OGRANICZONĄ ODPOWIEDZIALNOŚCIĄ</t>
  </si>
  <si>
    <t>Wzrost konkurencyjności EUROPROFES Sp. z o.o. poprzez utworzenie mikrobrowaru restauracyjnego</t>
  </si>
  <si>
    <t>Wdrożenie innowacyjnych technologii oraz wprowadzenie do oferty firmy nowych i udoskonalonych usług w efekcie zakupu środków trwałych drogą rozwoju Spółki ZISG w Ciechanowie</t>
  </si>
  <si>
    <t>Wzrost konkurencyjności Pro4Media poprzez inwestycję w innowacyjną technologię zarządzania obrazem w rozdzielczości 4K</t>
  </si>
  <si>
    <t>Honorata Perek, Maciej Perek prowadzący działalność gospodarczą w formie spółki cywilnej pod nazwą "Niepubliczny Zakład Opieki Zdrowotnej Dental-Max"</t>
  </si>
  <si>
    <t>Podniesienie konkurencyjności firmy Bracia Pietrzak spółka jawna poprzez inwestycje w innowacje</t>
  </si>
  <si>
    <t>Podniesienie konkurencyjności firmy COMPET CONSTRACTION &amp; DESIGN SPÓŁKA Z OGRANICZONĄ ODPOWIEDZIALNOŚCIĄ poprzez zakup sprzętu oraz urządzeń do prac budowlano - montażowych.</t>
  </si>
  <si>
    <t>Wdrożenie innowacyjnych technologii i wzrost konkurencyjności firmy „Emilex” P.P.U.H w zakresie obróbki skrawaniem poprzez zakup innowacyjnego sprzętu.</t>
  </si>
  <si>
    <t>Podniesienie konkurencyjności przedsiębiorstwa Global Center poprzez wdrożenie innowacyjnej technologii monitoringu pojazdów mechanicznych.</t>
  </si>
  <si>
    <t>Optymalne wykorzystanie potencjału Przychodni Lekarskiej "Okulistyka - Optyka Jolanta Jarząbek poprzez wdrożenie wysoce specjalistycznych zabiegów w ramach chirurgii oka jednego dnia</t>
  </si>
  <si>
    <t>Wzrost konkurencyjności firmy Starglass poprzez zakup innowacyjnej linii technologicznej do produkcji szyb zespolonych z systemem TPS</t>
  </si>
  <si>
    <t>Starglass Przedsiębiorstwo Produkcyjno – Handlowo - Usługowe LTD Spółka z ograniczoną odpowiedzialnością</t>
  </si>
  <si>
    <t>Inwestycje w nowoczesny park maszynowy środkiem do wzrostu innowacyjności i konkurencyjności przedsiębiorstwa</t>
  </si>
  <si>
    <t>"Wprowadzenie w firmie Ciechdrog innowacji procesowej i produktowej poprzez zakup specjalistycznego sprzętu do wykonywania robót w branży teletechnicznej i energetycznej”.</t>
  </si>
  <si>
    <t>Wzrost konkurencyjności firmy Polish Business Promotion Sp. z o.o. poprzez rozszerzenie wachlarza usług o kompleksową organizację konferencji oraz catering w oparciu o badania naukowe.</t>
  </si>
  <si>
    <t>Wzrost konkurencyjności firmy Donimet poprzez wdrożenie nowatorskiej technologii seryjnej produkcji innowacyjnych drzwi antywłamaniowych w konstrukcji panelowej oraz znacząco udoskonalonych produktów dla kancelarii tajnych</t>
  </si>
  <si>
    <t>Wzrost konkurencyjności firmy Energy Data Lab poprzez zakup i wdrożenie innowacyjnego oprogramowania dedykowanego dla branży energetycznej</t>
  </si>
  <si>
    <t>„Wzrost konkurencyjności firmy Cezary Czerny Kraftmann poprzez wdrożenie innowacyjnej technologii do produkcji systemów audiowizualnych”</t>
  </si>
  <si>
    <t>Wzrost konkurencyjności Konsorcjum Onesta Sp. z o.o. poprzez implementację innowacyjnych technologii służących drożeniu 2 nowych usług oraz znaczącemu udoskonaleniu 5 dotychczas oferowanych produktów</t>
  </si>
  <si>
    <t>Wzrost konkurencyjności firmy EN BUD poprzez wdrożenie wyników badań zakupionych od jednostki naukowej</t>
  </si>
  <si>
    <t>wprowadzenie nowych usług w ofercie przedsiębiorstwa dzięki zakupowi innowacyjnej równiarki i wyników badań naukowych</t>
  </si>
  <si>
    <t>„Wzrost konkurencyjności firmy "SZMYDT" poprzez wprowadzenie na rynek innowacyjnych produktów i usług”.</t>
  </si>
  <si>
    <t>Wdrożenie innowacyjnych e-usług przez Nurta Sp. z o.o. wspierających zmiany realizacji procesów organizacyjnych zachodzących na rynku właściwym na procesy komunikacji elektronicznej</t>
  </si>
</sst>
</file>

<file path=xl/styles.xml><?xml version="1.0" encoding="utf-8"?>
<styleSheet xmlns="http://schemas.openxmlformats.org/spreadsheetml/2006/main">
  <numFmts count="2">
    <numFmt numFmtId="164" formatCode="&quot;RPMA.01.05.00-14-&quot;000&quot;/14&quot;"/>
    <numFmt numFmtId="165" formatCode="0.0000"/>
  </numFmts>
  <fonts count="1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Czcionka tekstu podstawowego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theme="1"/>
      <name val="Czcionka tekstu podstawowego"/>
      <charset val="238"/>
    </font>
    <font>
      <b/>
      <sz val="9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9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03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10" fontId="2" fillId="0" borderId="2" xfId="0" applyNumberFormat="1" applyFont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center"/>
    </xf>
    <xf numFmtId="10" fontId="2" fillId="0" borderId="2" xfId="0" applyNumberFormat="1" applyFont="1" applyFill="1" applyBorder="1" applyAlignment="1" applyProtection="1">
      <alignment horizontal="center" vertical="center"/>
    </xf>
    <xf numFmtId="14" fontId="3" fillId="0" borderId="2" xfId="1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Border="1" applyAlignment="1" applyProtection="1">
      <alignment horizontal="center" vertical="center"/>
    </xf>
    <xf numFmtId="0" fontId="0" fillId="0" borderId="10" xfId="0" applyBorder="1"/>
    <xf numFmtId="0" fontId="7" fillId="0" borderId="0" xfId="0" applyFont="1" applyBorder="1" applyAlignment="1">
      <alignment vertical="center" wrapText="1"/>
    </xf>
    <xf numFmtId="4" fontId="0" fillId="0" borderId="2" xfId="0" applyNumberForma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</xf>
    <xf numFmtId="10" fontId="6" fillId="0" borderId="2" xfId="0" applyNumberFormat="1" applyFont="1" applyFill="1" applyBorder="1" applyAlignment="1" applyProtection="1">
      <alignment horizontal="center" vertical="center"/>
    </xf>
    <xf numFmtId="14" fontId="12" fillId="0" borderId="2" xfId="1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2" fillId="0" borderId="2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10" fontId="6" fillId="0" borderId="2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10" fontId="6" fillId="3" borderId="2" xfId="0" applyNumberFormat="1" applyFont="1" applyFill="1" applyBorder="1" applyAlignment="1" applyProtection="1">
      <alignment horizontal="center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/>
    </xf>
    <xf numFmtId="10" fontId="2" fillId="0" borderId="3" xfId="0" applyNumberFormat="1" applyFont="1" applyFill="1" applyBorder="1" applyAlignment="1" applyProtection="1">
      <alignment horizontal="center" vertical="center"/>
    </xf>
    <xf numFmtId="14" fontId="3" fillId="0" borderId="3" xfId="1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/>
    </xf>
    <xf numFmtId="164" fontId="2" fillId="4" borderId="2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/>
    </xf>
    <xf numFmtId="4" fontId="2" fillId="4" borderId="2" xfId="0" applyNumberFormat="1" applyFont="1" applyFill="1" applyBorder="1" applyAlignment="1" applyProtection="1">
      <alignment horizontal="center" vertical="center"/>
    </xf>
    <xf numFmtId="10" fontId="2" fillId="4" borderId="2" xfId="0" applyNumberFormat="1" applyFont="1" applyFill="1" applyBorder="1" applyAlignment="1" applyProtection="1">
      <alignment horizontal="center" vertical="center"/>
    </xf>
    <xf numFmtId="2" fontId="2" fillId="4" borderId="2" xfId="0" applyNumberFormat="1" applyFont="1" applyFill="1" applyBorder="1" applyAlignment="1" applyProtection="1">
      <alignment horizontal="center" vertical="center"/>
    </xf>
    <xf numFmtId="14" fontId="3" fillId="4" borderId="2" xfId="1" applyNumberFormat="1" applyFont="1" applyFill="1" applyBorder="1" applyAlignment="1" applyProtection="1">
      <alignment horizontal="center" vertical="center"/>
    </xf>
    <xf numFmtId="0" fontId="2" fillId="4" borderId="7" xfId="0" applyNumberFormat="1" applyFont="1" applyFill="1" applyBorder="1" applyAlignment="1" applyProtection="1">
      <alignment horizontal="center" vertical="center"/>
    </xf>
    <xf numFmtId="10" fontId="2" fillId="4" borderId="7" xfId="0" applyNumberFormat="1" applyFont="1" applyFill="1" applyBorder="1" applyAlignment="1" applyProtection="1">
      <alignment horizontal="center" vertical="center"/>
    </xf>
    <xf numFmtId="2" fontId="2" fillId="4" borderId="7" xfId="0" applyNumberFormat="1" applyFont="1" applyFill="1" applyBorder="1" applyAlignment="1" applyProtection="1">
      <alignment horizontal="center" vertical="center"/>
    </xf>
    <xf numFmtId="14" fontId="3" fillId="4" borderId="7" xfId="1" applyNumberFormat="1" applyFont="1" applyFill="1" applyBorder="1" applyAlignment="1" applyProtection="1">
      <alignment horizontal="center" vertical="center"/>
    </xf>
    <xf numFmtId="4" fontId="2" fillId="4" borderId="11" xfId="0" applyNumberFormat="1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10" fontId="2" fillId="0" borderId="12" xfId="0" applyNumberFormat="1" applyFon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/>
    </xf>
    <xf numFmtId="14" fontId="3" fillId="0" borderId="12" xfId="1" applyNumberFormat="1" applyFont="1" applyFill="1" applyBorder="1" applyAlignment="1" applyProtection="1">
      <alignment horizontal="center" vertical="center"/>
    </xf>
    <xf numFmtId="2" fontId="2" fillId="4" borderId="10" xfId="0" applyNumberFormat="1" applyFont="1" applyFill="1" applyBorder="1" applyAlignment="1" applyProtection="1">
      <alignment horizontal="center" vertical="center"/>
    </xf>
    <xf numFmtId="0" fontId="2" fillId="4" borderId="14" xfId="0" applyNumberFormat="1" applyFont="1" applyFill="1" applyBorder="1" applyAlignment="1" applyProtection="1">
      <alignment horizontal="center" vertical="center"/>
    </xf>
    <xf numFmtId="164" fontId="2" fillId="4" borderId="14" xfId="0" applyNumberFormat="1" applyFont="1" applyFill="1" applyBorder="1" applyAlignment="1" applyProtection="1">
      <alignment horizontal="center" vertical="center"/>
    </xf>
    <xf numFmtId="0" fontId="2" fillId="4" borderId="14" xfId="0" applyNumberFormat="1" applyFont="1" applyFill="1" applyBorder="1" applyAlignment="1" applyProtection="1">
      <alignment horizontal="center" vertical="center" wrapText="1"/>
    </xf>
    <xf numFmtId="10" fontId="2" fillId="4" borderId="14" xfId="0" applyNumberFormat="1" applyFont="1" applyFill="1" applyBorder="1" applyAlignment="1" applyProtection="1">
      <alignment horizontal="center" vertical="center"/>
    </xf>
    <xf numFmtId="0" fontId="0" fillId="0" borderId="13" xfId="0" applyBorder="1"/>
    <xf numFmtId="0" fontId="6" fillId="4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0" fillId="0" borderId="0" xfId="0" applyFill="1"/>
    <xf numFmtId="165" fontId="0" fillId="0" borderId="2" xfId="0" applyNumberForma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10" fontId="2" fillId="0" borderId="8" xfId="0" applyNumberFormat="1" applyFont="1" applyBorder="1" applyAlignment="1" applyProtection="1">
      <alignment horizontal="center" vertical="center"/>
    </xf>
    <xf numFmtId="10" fontId="2" fillId="0" borderId="1" xfId="0" applyNumberFormat="1" applyFont="1" applyBorder="1" applyAlignment="1" applyProtection="1">
      <alignment horizontal="center" vertical="center"/>
    </xf>
    <xf numFmtId="10" fontId="2" fillId="0" borderId="9" xfId="0" applyNumberFormat="1" applyFont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</cellXfs>
  <cellStyles count="25">
    <cellStyle name="Normalny" xfId="0" builtinId="0"/>
    <cellStyle name="Normalny 10" xfId="2"/>
    <cellStyle name="Normalny 10 2" xfId="3"/>
    <cellStyle name="Normalny 11" xfId="4"/>
    <cellStyle name="Normalny 13" xfId="5"/>
    <cellStyle name="Normalny 14" xfId="6"/>
    <cellStyle name="Normalny 15" xfId="7"/>
    <cellStyle name="Normalny 16" xfId="8"/>
    <cellStyle name="Normalny 17" xfId="9"/>
    <cellStyle name="Normalny 18" xfId="10"/>
    <cellStyle name="Normalny 19" xfId="11"/>
    <cellStyle name="Normalny 2" xfId="12"/>
    <cellStyle name="Normalny 20" xfId="13"/>
    <cellStyle name="Normalny 21" xfId="14"/>
    <cellStyle name="Normalny 22" xfId="15"/>
    <cellStyle name="Normalny 24" xfId="16"/>
    <cellStyle name="Normalny 25" xfId="17"/>
    <cellStyle name="Normalny 3" xfId="18"/>
    <cellStyle name="Normalny 4" xfId="19"/>
    <cellStyle name="Normalny 5" xfId="20"/>
    <cellStyle name="Normalny 6" xfId="21"/>
    <cellStyle name="Normalny 7" xfId="22"/>
    <cellStyle name="Normalny 8" xfId="23"/>
    <cellStyle name="Normalny 9" xfId="24"/>
    <cellStyle name="Procentowy 2" xfId="1"/>
  </cellStyles>
  <dxfs count="20"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strike/>
        <color rgb="FFC00000"/>
      </font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strike/>
        <color rgb="FFC00000"/>
      </font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strike/>
        <color rgb="FFC00000"/>
      </font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strike/>
        <color rgb="FFC00000"/>
      </font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1277470</xdr:colOff>
      <xdr:row>1</xdr:row>
      <xdr:rowOff>0</xdr:rowOff>
    </xdr:from>
    <xdr:ext cx="4143774" cy="457200"/>
    <xdr:sp macro="" textlink="">
      <xdr:nvSpPr>
        <xdr:cNvPr id="4" name="Prostokąt 3"/>
        <xdr:cNvSpPr/>
      </xdr:nvSpPr>
      <xdr:spPr>
        <a:xfrm>
          <a:off x="4106395" y="0"/>
          <a:ext cx="4143774" cy="457200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</a:bodyPr>
        <a:lstStyle/>
        <a:p>
          <a:pPr algn="l"/>
          <a:endParaRPr lang="pl-PL" sz="2800" b="0" cap="none" spc="0">
            <a:ln w="18415" cmpd="sng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  <a:solidFill>
              <a:schemeClr val="tx2">
                <a:lumMod val="60000"/>
                <a:lumOff val="40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481853</xdr:colOff>
      <xdr:row>409</xdr:row>
      <xdr:rowOff>156882</xdr:rowOff>
    </xdr:from>
    <xdr:ext cx="638737" cy="212912"/>
    <xdr:sp macro="" textlink="$E$422">
      <xdr:nvSpPr>
        <xdr:cNvPr id="3" name="pole tekstowe 2"/>
        <xdr:cNvSpPr txBox="1"/>
      </xdr:nvSpPr>
      <xdr:spPr>
        <a:xfrm>
          <a:off x="7093324" y="111364058"/>
          <a:ext cx="638737" cy="212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fld id="{A0BC12C1-0CE1-4E2C-B795-AED8BD8C6E47}" type="TxLink">
            <a:rPr lang="en-US" sz="1100" b="0" i="0" u="none" strike="noStrike">
              <a:solidFill>
                <a:srgbClr val="000000"/>
              </a:solidFill>
              <a:latin typeface="Czcionka tekstu podstawowego"/>
              <a:cs typeface="Arial" pitchFamily="34" charset="0"/>
            </a:rPr>
            <a:pPr/>
            <a:t>4,0120</a:t>
          </a:fld>
          <a:endParaRPr lang="pl-PL" sz="10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Arkusz%201.5/1Arkusz%20ocen%201.5_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Wykonalność"/>
      <sheetName val="Merytoryczna"/>
      <sheetName val="Strategiczna"/>
      <sheetName val="Podsumowanie ocen"/>
      <sheetName val="Eksperci"/>
      <sheetName val="Monitoring"/>
      <sheetName val="Rozliczenia kwartalne(papier)"/>
      <sheetName val="Rozliczenia kwartalne (elektro)"/>
      <sheetName val="Arkusz1"/>
    </sheetNames>
    <sheetDataSet>
      <sheetData sheetId="0">
        <row r="2">
          <cell r="G2">
            <v>10</v>
          </cell>
        </row>
        <row r="11">
          <cell r="AJ11" t="str">
            <v>Uzupełnienie</v>
          </cell>
          <cell r="AL11" t="str">
            <v>Wniosek konkursowy</v>
          </cell>
        </row>
        <row r="12">
          <cell r="AJ12" t="str">
            <v>Karta do poprawy</v>
          </cell>
          <cell r="AL12" t="str">
            <v>Wniosek kluczowy</v>
          </cell>
        </row>
        <row r="13">
          <cell r="AJ13" t="str">
            <v>Zwrot do formalnej</v>
          </cell>
          <cell r="AL13" t="str">
            <v>Opinia do kluczówki</v>
          </cell>
        </row>
        <row r="14">
          <cell r="AJ14" t="str">
            <v>Tylko elektron</v>
          </cell>
          <cell r="AL14" t="str">
            <v>Opinia do zmian we wniosku</v>
          </cell>
        </row>
        <row r="15">
          <cell r="AJ15">
            <v>41791</v>
          </cell>
          <cell r="AL15" t="str">
            <v>Ponowna ocena po zmianach</v>
          </cell>
        </row>
        <row r="16">
          <cell r="AJ16">
            <v>41821</v>
          </cell>
          <cell r="AL16" t="str">
            <v>Protest po formalnej</v>
          </cell>
        </row>
        <row r="17">
          <cell r="AJ17">
            <v>41852</v>
          </cell>
          <cell r="AL17" t="str">
            <v>Protest po wykonalności</v>
          </cell>
        </row>
        <row r="18">
          <cell r="AJ18">
            <v>41883</v>
          </cell>
          <cell r="AL18" t="str">
            <v>Protest po merytorycznej</v>
          </cell>
        </row>
        <row r="19">
          <cell r="AJ19">
            <v>41913</v>
          </cell>
          <cell r="AL19" t="str">
            <v>Protest do WSA</v>
          </cell>
        </row>
        <row r="20">
          <cell r="AJ20">
            <v>41944</v>
          </cell>
          <cell r="AL20" t="str">
            <v>Protest do NSA</v>
          </cell>
        </row>
        <row r="21">
          <cell r="AJ21">
            <v>41974</v>
          </cell>
          <cell r="AL21" t="str">
            <v>Rezygnacja z dofinansowania</v>
          </cell>
        </row>
        <row r="22">
          <cell r="AJ22">
            <v>42005</v>
          </cell>
        </row>
        <row r="23">
          <cell r="AJ23">
            <v>42036</v>
          </cell>
        </row>
        <row r="24">
          <cell r="AJ24">
            <v>42064</v>
          </cell>
        </row>
        <row r="25">
          <cell r="AJ25">
            <v>42095</v>
          </cell>
        </row>
        <row r="26">
          <cell r="AJ26">
            <v>42125</v>
          </cell>
        </row>
        <row r="27">
          <cell r="AJ27">
            <v>42156</v>
          </cell>
        </row>
      </sheetData>
      <sheetData sheetId="1">
        <row r="9">
          <cell r="AX9" t="str">
            <v>Pozytywna</v>
          </cell>
        </row>
      </sheetData>
      <sheetData sheetId="2">
        <row r="11">
          <cell r="CN11">
            <v>53.5</v>
          </cell>
        </row>
      </sheetData>
      <sheetData sheetId="3">
        <row r="11">
          <cell r="CH11">
            <v>31</v>
          </cell>
        </row>
      </sheetData>
      <sheetData sheetId="4"/>
      <sheetData sheetId="5">
        <row r="7">
          <cell r="D7" t="str">
            <v>-------------</v>
          </cell>
          <cell r="E7" t="str">
            <v>-------------</v>
          </cell>
          <cell r="Y7" t="str">
            <v>Baranowska Ewa</v>
          </cell>
        </row>
        <row r="8">
          <cell r="D8" t="str">
            <v>-------------</v>
          </cell>
          <cell r="E8" t="str">
            <v>-------------</v>
          </cell>
          <cell r="Y8" t="str">
            <v>Bober Marta</v>
          </cell>
        </row>
        <row r="9">
          <cell r="D9" t="str">
            <v>-------------</v>
          </cell>
          <cell r="E9" t="str">
            <v>-------------</v>
          </cell>
          <cell r="Y9" t="str">
            <v>Brzeszkiewicz-Kowalska Monika</v>
          </cell>
        </row>
        <row r="10">
          <cell r="D10" t="str">
            <v>-------------</v>
          </cell>
          <cell r="E10" t="str">
            <v>-------------</v>
          </cell>
          <cell r="Y10" t="str">
            <v>Dąbrowska Małgorzata</v>
          </cell>
        </row>
        <row r="11">
          <cell r="D11" t="str">
            <v>-------------</v>
          </cell>
          <cell r="E11" t="str">
            <v>-------------</v>
          </cell>
          <cell r="Y11" t="str">
            <v>Dominiak Elżbieta</v>
          </cell>
        </row>
        <row r="12">
          <cell r="D12" t="str">
            <v xml:space="preserve">Budzisz Norbert </v>
          </cell>
          <cell r="E12" t="str">
            <v xml:space="preserve">Budzisz Norbert </v>
          </cell>
          <cell r="Y12" t="str">
            <v>Dyl Dariusz</v>
          </cell>
        </row>
        <row r="13">
          <cell r="D13" t="str">
            <v>-------------</v>
          </cell>
          <cell r="E13" t="str">
            <v>Bugajski Wojciech</v>
          </cell>
          <cell r="Y13" t="str">
            <v>Farska Katarzyna</v>
          </cell>
        </row>
        <row r="14">
          <cell r="D14" t="str">
            <v>-------------</v>
          </cell>
          <cell r="E14" t="str">
            <v>-------------</v>
          </cell>
          <cell r="Y14" t="str">
            <v>Gapińska Grażyna</v>
          </cell>
        </row>
        <row r="15">
          <cell r="D15" t="str">
            <v>Cwyl Jarosław</v>
          </cell>
          <cell r="E15" t="str">
            <v>Cwyl Jarosław</v>
          </cell>
          <cell r="Y15" t="str">
            <v>Gawędzka-Olszewska Joanna</v>
          </cell>
        </row>
        <row r="16">
          <cell r="D16" t="str">
            <v xml:space="preserve">Czerwiński Mirosław </v>
          </cell>
          <cell r="E16" t="str">
            <v xml:space="preserve">Czerwiński Mirosław </v>
          </cell>
          <cell r="Y16" t="str">
            <v>Gocłowski  Piotr</v>
          </cell>
        </row>
        <row r="17">
          <cell r="D17" t="str">
            <v>-------------</v>
          </cell>
          <cell r="E17" t="str">
            <v>-------------</v>
          </cell>
          <cell r="Y17" t="str">
            <v>Goryszewska Elżbieta</v>
          </cell>
        </row>
        <row r="18">
          <cell r="D18" t="str">
            <v>Derski Marek</v>
          </cell>
          <cell r="E18" t="str">
            <v>Derski Marek</v>
          </cell>
          <cell r="Y18" t="str">
            <v>-------------</v>
          </cell>
        </row>
        <row r="19">
          <cell r="D19" t="str">
            <v xml:space="preserve">Drab Elżbieta </v>
          </cell>
          <cell r="E19" t="str">
            <v xml:space="preserve">Drab Elżbieta </v>
          </cell>
          <cell r="Y19" t="str">
            <v>-------------</v>
          </cell>
        </row>
        <row r="20">
          <cell r="D20" t="str">
            <v>Drożdż Andrzej</v>
          </cell>
          <cell r="E20" t="str">
            <v>Drożdż Andrzej</v>
          </cell>
          <cell r="Y20" t="str">
            <v>Kacperski Krzysztof</v>
          </cell>
        </row>
        <row r="21">
          <cell r="D21" t="str">
            <v>Dziukiewicz Barbara</v>
          </cell>
          <cell r="E21" t="str">
            <v>Dziukiewicz Barbara</v>
          </cell>
          <cell r="Y21" t="str">
            <v>-------------</v>
          </cell>
        </row>
        <row r="22">
          <cell r="D22" t="str">
            <v>Falkowska Joanna</v>
          </cell>
          <cell r="E22" t="str">
            <v>Falkowska Joanna</v>
          </cell>
          <cell r="Y22" t="str">
            <v>Kopańska Barbara</v>
          </cell>
        </row>
        <row r="23">
          <cell r="D23" t="str">
            <v xml:space="preserve">Gałecki Tomasz </v>
          </cell>
          <cell r="E23" t="str">
            <v xml:space="preserve">Gałecki Tomasz </v>
          </cell>
          <cell r="Y23" t="str">
            <v>Kubera Michał</v>
          </cell>
        </row>
        <row r="24">
          <cell r="D24" t="str">
            <v>Gawlik Krzysztof</v>
          </cell>
          <cell r="E24" t="str">
            <v>Gawlik Krzysztof</v>
          </cell>
          <cell r="Y24" t="str">
            <v>Kucińska Małgorzata</v>
          </cell>
        </row>
        <row r="25">
          <cell r="D25" t="str">
            <v>-------------</v>
          </cell>
          <cell r="E25" t="str">
            <v>-------------</v>
          </cell>
          <cell r="Y25" t="str">
            <v>Lewandowska Teresa</v>
          </cell>
        </row>
        <row r="26">
          <cell r="D26" t="str">
            <v>Góra Adam</v>
          </cell>
          <cell r="E26" t="str">
            <v>Góra Adam</v>
          </cell>
          <cell r="Y26" t="str">
            <v>Maj Dorota</v>
          </cell>
        </row>
        <row r="27">
          <cell r="D27" t="str">
            <v>-------------</v>
          </cell>
          <cell r="E27" t="str">
            <v>-------------</v>
          </cell>
          <cell r="Y27" t="str">
            <v>Nitka Anna</v>
          </cell>
        </row>
        <row r="28">
          <cell r="D28" t="str">
            <v>Gruszczyńska Renata</v>
          </cell>
          <cell r="E28" t="str">
            <v>Gruszczyńska Renata</v>
          </cell>
          <cell r="Y28" t="str">
            <v>Ogniewska Marta</v>
          </cell>
        </row>
        <row r="29">
          <cell r="D29" t="str">
            <v>Grzeliński Grzegorz</v>
          </cell>
          <cell r="E29" t="str">
            <v>Grzeliński Grzegorz</v>
          </cell>
          <cell r="Y29" t="str">
            <v>Oleszczuk  Dariusz</v>
          </cell>
        </row>
        <row r="30">
          <cell r="D30" t="str">
            <v>Jachowicz Stanisław</v>
          </cell>
          <cell r="E30" t="str">
            <v>Jachowicz Stanisław</v>
          </cell>
          <cell r="Y30" t="str">
            <v>Pawłowski Sebastian</v>
          </cell>
        </row>
        <row r="31">
          <cell r="D31" t="str">
            <v>-------------</v>
          </cell>
          <cell r="E31" t="str">
            <v>-------------</v>
          </cell>
          <cell r="Y31" t="str">
            <v>Piotrowski Dariusz</v>
          </cell>
        </row>
        <row r="32">
          <cell r="D32" t="str">
            <v>-------------</v>
          </cell>
          <cell r="E32" t="str">
            <v>-------------</v>
          </cell>
          <cell r="Y32" t="str">
            <v>Polak Elżbieta</v>
          </cell>
        </row>
        <row r="33">
          <cell r="D33" t="str">
            <v>Jaworki Piotr</v>
          </cell>
          <cell r="E33" t="str">
            <v>Jaworki Piotr</v>
          </cell>
          <cell r="Y33" t="str">
            <v>Ryciak Renata</v>
          </cell>
        </row>
        <row r="34">
          <cell r="D34" t="str">
            <v>-------------</v>
          </cell>
          <cell r="E34" t="str">
            <v>-------------</v>
          </cell>
          <cell r="Y34" t="str">
            <v>Sałański Tomasz</v>
          </cell>
        </row>
        <row r="35">
          <cell r="D35" t="str">
            <v>Kalinowska Bożena</v>
          </cell>
          <cell r="E35" t="str">
            <v>Kalinowska Bożena</v>
          </cell>
          <cell r="Y35" t="str">
            <v>Sugajski Michał</v>
          </cell>
        </row>
        <row r="36">
          <cell r="D36" t="str">
            <v>-------------</v>
          </cell>
          <cell r="E36" t="str">
            <v>-------------</v>
          </cell>
          <cell r="Y36" t="str">
            <v>-------------</v>
          </cell>
        </row>
        <row r="37">
          <cell r="D37" t="str">
            <v>-------------</v>
          </cell>
          <cell r="E37" t="str">
            <v>-------------</v>
          </cell>
          <cell r="Y37" t="str">
            <v>Szubska Grażyna</v>
          </cell>
        </row>
        <row r="38">
          <cell r="D38" t="str">
            <v>Kasprzak Bernard</v>
          </cell>
          <cell r="E38" t="str">
            <v>Kasprzak Bernard</v>
          </cell>
          <cell r="Y38" t="str">
            <v>-------------</v>
          </cell>
        </row>
        <row r="39">
          <cell r="D39" t="str">
            <v>-------------</v>
          </cell>
          <cell r="E39" t="str">
            <v>-------------</v>
          </cell>
          <cell r="Y39" t="str">
            <v>Szymańska Iwona</v>
          </cell>
        </row>
        <row r="40">
          <cell r="D40" t="str">
            <v>Konopielko Łukasz</v>
          </cell>
          <cell r="E40" t="str">
            <v>Konopielko Łukasz</v>
          </cell>
          <cell r="Y40" t="str">
            <v>Trzaskowski Maciej</v>
          </cell>
        </row>
        <row r="41">
          <cell r="D41" t="str">
            <v>-------------</v>
          </cell>
          <cell r="E41" t="str">
            <v>-------------</v>
          </cell>
          <cell r="Y41" t="str">
            <v>-------------</v>
          </cell>
        </row>
        <row r="42">
          <cell r="D42" t="str">
            <v xml:space="preserve">Kraśniewska Lilianna </v>
          </cell>
          <cell r="E42" t="str">
            <v xml:space="preserve">Kraśniewska Lilianna </v>
          </cell>
          <cell r="Y42" t="str">
            <v>-------------</v>
          </cell>
        </row>
        <row r="43">
          <cell r="D43" t="str">
            <v>Król-Chętkowska Urszula</v>
          </cell>
          <cell r="E43" t="str">
            <v>Król-Chętkowska Urszula</v>
          </cell>
          <cell r="Y43" t="str">
            <v>Wojda Magdalena</v>
          </cell>
        </row>
        <row r="44">
          <cell r="D44" t="str">
            <v>-------------</v>
          </cell>
          <cell r="E44" t="str">
            <v>-------------</v>
          </cell>
          <cell r="Y44" t="str">
            <v>Ziółkowska Alina</v>
          </cell>
        </row>
        <row r="45">
          <cell r="D45" t="str">
            <v>-------------</v>
          </cell>
          <cell r="E45" t="str">
            <v>-------------</v>
          </cell>
          <cell r="Y45" t="str">
            <v>-------------</v>
          </cell>
        </row>
        <row r="46">
          <cell r="D46" t="str">
            <v>Kwaśnicki Zygmunt</v>
          </cell>
          <cell r="E46" t="str">
            <v>Kwaśnicki Zygmunt</v>
          </cell>
          <cell r="Y46" t="str">
            <v>-------------</v>
          </cell>
        </row>
        <row r="47">
          <cell r="D47" t="str">
            <v>-------------</v>
          </cell>
          <cell r="E47" t="str">
            <v>-------------</v>
          </cell>
          <cell r="Y47" t="str">
            <v>-------------</v>
          </cell>
        </row>
        <row r="48">
          <cell r="D48" t="str">
            <v>Lewandowski Dorian</v>
          </cell>
          <cell r="E48" t="str">
            <v>Lewandowski Dorian</v>
          </cell>
        </row>
        <row r="49">
          <cell r="D49" t="str">
            <v>Łagodziński Lech</v>
          </cell>
          <cell r="E49" t="str">
            <v>Łagodziński Lech</v>
          </cell>
        </row>
        <row r="50">
          <cell r="D50" t="str">
            <v>-------------</v>
          </cell>
          <cell r="E50" t="str">
            <v>-------------</v>
          </cell>
        </row>
        <row r="51">
          <cell r="D51" t="str">
            <v>Maciejczak Mariusz</v>
          </cell>
          <cell r="E51" t="str">
            <v>Maciejczak Mariusz</v>
          </cell>
        </row>
        <row r="52">
          <cell r="D52" t="str">
            <v>-------------</v>
          </cell>
          <cell r="E52" t="str">
            <v>-------------</v>
          </cell>
        </row>
        <row r="53">
          <cell r="D53" t="str">
            <v>-------------</v>
          </cell>
          <cell r="E53" t="str">
            <v>-------------</v>
          </cell>
        </row>
        <row r="54">
          <cell r="D54" t="str">
            <v xml:space="preserve">Manowski Andrzej </v>
          </cell>
          <cell r="E54" t="str">
            <v xml:space="preserve">Manowski Andrzej </v>
          </cell>
        </row>
        <row r="55">
          <cell r="D55" t="str">
            <v>Mańkiewicz Marek</v>
          </cell>
          <cell r="E55" t="str">
            <v>Mańkiewicz Marek</v>
          </cell>
        </row>
        <row r="56">
          <cell r="D56" t="str">
            <v>-------------</v>
          </cell>
          <cell r="E56" t="str">
            <v>-------------</v>
          </cell>
        </row>
        <row r="57">
          <cell r="D57" t="str">
            <v>-------------</v>
          </cell>
          <cell r="E57" t="str">
            <v>-------------</v>
          </cell>
        </row>
        <row r="58">
          <cell r="D58" t="str">
            <v>-------------</v>
          </cell>
          <cell r="E58" t="str">
            <v>-------------</v>
          </cell>
        </row>
        <row r="59">
          <cell r="D59" t="str">
            <v>Mizerska Beata</v>
          </cell>
          <cell r="E59" t="str">
            <v>Mizerska Beata</v>
          </cell>
        </row>
        <row r="60">
          <cell r="D60" t="str">
            <v>Moryń Zbigniew</v>
          </cell>
          <cell r="E60" t="str">
            <v>Moryń Zbigniew</v>
          </cell>
        </row>
        <row r="61">
          <cell r="D61" t="str">
            <v>Naumczuk Włodzimierz</v>
          </cell>
          <cell r="E61" t="str">
            <v>Naumczuk Włodzimierz</v>
          </cell>
        </row>
        <row r="62">
          <cell r="D62" t="str">
            <v>Niesłuchowski Andrzej</v>
          </cell>
          <cell r="E62" t="str">
            <v>Niesłuchowski Andrzej</v>
          </cell>
        </row>
        <row r="63">
          <cell r="D63" t="str">
            <v>-------------</v>
          </cell>
          <cell r="E63" t="str">
            <v>Nowicka Iwona</v>
          </cell>
        </row>
        <row r="64">
          <cell r="D64" t="str">
            <v>-------------</v>
          </cell>
          <cell r="E64" t="str">
            <v>-------------</v>
          </cell>
        </row>
        <row r="65">
          <cell r="D65" t="str">
            <v>Perkowski Tomasz</v>
          </cell>
          <cell r="E65" t="str">
            <v>Perkowski Tomasz</v>
          </cell>
        </row>
        <row r="66">
          <cell r="D66" t="str">
            <v xml:space="preserve">Pęk Justyna </v>
          </cell>
          <cell r="E66" t="str">
            <v xml:space="preserve">Pęk Justyna </v>
          </cell>
        </row>
        <row r="67">
          <cell r="D67" t="str">
            <v>Piaściński Wiesław</v>
          </cell>
          <cell r="E67" t="str">
            <v>Piaściński Wiesław</v>
          </cell>
        </row>
        <row r="68">
          <cell r="D68" t="str">
            <v>-------------</v>
          </cell>
          <cell r="E68" t="str">
            <v>-------------</v>
          </cell>
        </row>
        <row r="69">
          <cell r="D69" t="str">
            <v>Pietrala Bronisław</v>
          </cell>
          <cell r="E69" t="str">
            <v>Pietrala Bronisław</v>
          </cell>
        </row>
        <row r="70">
          <cell r="D70" t="str">
            <v>-------------</v>
          </cell>
          <cell r="E70" t="str">
            <v>-------------</v>
          </cell>
        </row>
        <row r="71">
          <cell r="D71" t="str">
            <v>-------------</v>
          </cell>
          <cell r="E71" t="str">
            <v>-------------</v>
          </cell>
        </row>
        <row r="72">
          <cell r="D72" t="str">
            <v>Polak Marek</v>
          </cell>
          <cell r="E72" t="str">
            <v>Polak Marek</v>
          </cell>
        </row>
        <row r="73">
          <cell r="D73" t="str">
            <v>-------------</v>
          </cell>
          <cell r="E73" t="str">
            <v>-------------</v>
          </cell>
        </row>
        <row r="74">
          <cell r="D74" t="str">
            <v>-------------</v>
          </cell>
          <cell r="E74" t="str">
            <v>-------------</v>
          </cell>
        </row>
        <row r="75">
          <cell r="D75" t="str">
            <v xml:space="preserve">Pruszyński Marek </v>
          </cell>
          <cell r="E75" t="str">
            <v xml:space="preserve">Pruszyński Marek </v>
          </cell>
        </row>
        <row r="76">
          <cell r="D76" t="str">
            <v>-------------</v>
          </cell>
          <cell r="E76" t="str">
            <v>-------------</v>
          </cell>
        </row>
        <row r="77">
          <cell r="D77" t="str">
            <v>-------------</v>
          </cell>
          <cell r="E77" t="str">
            <v>-------------</v>
          </cell>
        </row>
        <row r="78">
          <cell r="D78" t="str">
            <v>-------------</v>
          </cell>
          <cell r="E78" t="str">
            <v>-------------</v>
          </cell>
        </row>
        <row r="79">
          <cell r="D79" t="str">
            <v xml:space="preserve">Rutka Antoni </v>
          </cell>
          <cell r="E79" t="str">
            <v xml:space="preserve">Rutka Antoni </v>
          </cell>
        </row>
        <row r="80">
          <cell r="D80" t="str">
            <v>-------------</v>
          </cell>
          <cell r="E80" t="str">
            <v>-------------</v>
          </cell>
        </row>
        <row r="81">
          <cell r="D81" t="str">
            <v>-------------</v>
          </cell>
          <cell r="E81" t="str">
            <v>-------------</v>
          </cell>
        </row>
        <row r="82">
          <cell r="D82" t="str">
            <v>-------------</v>
          </cell>
          <cell r="E82" t="str">
            <v>-------------</v>
          </cell>
        </row>
        <row r="83">
          <cell r="D83" t="str">
            <v>-------------</v>
          </cell>
          <cell r="E83" t="str">
            <v>-------------</v>
          </cell>
        </row>
        <row r="84">
          <cell r="D84" t="str">
            <v>-------------</v>
          </cell>
          <cell r="E84" t="str">
            <v>-------------</v>
          </cell>
        </row>
        <row r="85">
          <cell r="D85" t="str">
            <v>-------------</v>
          </cell>
          <cell r="E85" t="str">
            <v>-------------</v>
          </cell>
        </row>
        <row r="86">
          <cell r="D86" t="str">
            <v>-------------</v>
          </cell>
          <cell r="E86" t="str">
            <v>-------------</v>
          </cell>
        </row>
        <row r="87">
          <cell r="D87" t="str">
            <v>Stefański Jarosław</v>
          </cell>
          <cell r="E87" t="str">
            <v>Stefański Jarosław</v>
          </cell>
        </row>
        <row r="88">
          <cell r="D88" t="str">
            <v>Stolarska Lidia</v>
          </cell>
          <cell r="E88" t="str">
            <v>Stolarska Lidia</v>
          </cell>
        </row>
        <row r="89">
          <cell r="D89" t="str">
            <v>-------------</v>
          </cell>
          <cell r="E89" t="str">
            <v>-------------</v>
          </cell>
        </row>
        <row r="90">
          <cell r="D90" t="str">
            <v>-------------</v>
          </cell>
          <cell r="E90" t="str">
            <v>-------------</v>
          </cell>
        </row>
        <row r="91">
          <cell r="D91" t="str">
            <v>-------------</v>
          </cell>
          <cell r="E91" t="str">
            <v>-------------</v>
          </cell>
        </row>
        <row r="92">
          <cell r="D92" t="str">
            <v>-------------</v>
          </cell>
          <cell r="E92" t="str">
            <v>Szubstarka Dorota</v>
          </cell>
        </row>
        <row r="93">
          <cell r="D93" t="str">
            <v>-------------</v>
          </cell>
          <cell r="E93" t="str">
            <v>-------------</v>
          </cell>
        </row>
        <row r="94">
          <cell r="D94" t="str">
            <v>-------------</v>
          </cell>
          <cell r="E94" t="str">
            <v>-------------</v>
          </cell>
        </row>
        <row r="95">
          <cell r="D95" t="str">
            <v>Warmiński Piotr</v>
          </cell>
          <cell r="E95" t="str">
            <v>Warmiński Piotr</v>
          </cell>
        </row>
        <row r="96">
          <cell r="D96" t="str">
            <v>-------------</v>
          </cell>
          <cell r="E96" t="str">
            <v>-------------</v>
          </cell>
        </row>
        <row r="97">
          <cell r="D97" t="str">
            <v>Wernik Jacek</v>
          </cell>
          <cell r="E97" t="str">
            <v>Wernik Jacek</v>
          </cell>
        </row>
        <row r="98">
          <cell r="D98" t="str">
            <v>-------------</v>
          </cell>
          <cell r="E98" t="str">
            <v>-------------</v>
          </cell>
        </row>
        <row r="99">
          <cell r="D99" t="str">
            <v>-------------</v>
          </cell>
          <cell r="E99" t="str">
            <v>-------------</v>
          </cell>
        </row>
        <row r="100">
          <cell r="D100" t="str">
            <v>-------------</v>
          </cell>
          <cell r="E100" t="str">
            <v>-------------</v>
          </cell>
        </row>
        <row r="101">
          <cell r="D101" t="str">
            <v>-------------</v>
          </cell>
          <cell r="E101" t="str">
            <v>-------------</v>
          </cell>
        </row>
        <row r="102">
          <cell r="D102" t="str">
            <v>-------------</v>
          </cell>
          <cell r="E102" t="str">
            <v>-------------</v>
          </cell>
        </row>
        <row r="103">
          <cell r="D103" t="str">
            <v>-------------</v>
          </cell>
          <cell r="E103" t="str">
            <v>-------------</v>
          </cell>
        </row>
        <row r="104">
          <cell r="D104" t="str">
            <v>Żbikowski  Wiesław</v>
          </cell>
          <cell r="E104" t="str">
            <v>Żbikowski  Wiesław</v>
          </cell>
        </row>
        <row r="105">
          <cell r="D105" t="str">
            <v xml:space="preserve">Żukowski Marek </v>
          </cell>
          <cell r="E105" t="str">
            <v xml:space="preserve">Żukowski Marek </v>
          </cell>
        </row>
        <row r="106">
          <cell r="D106" t="str">
            <v>-------------</v>
          </cell>
          <cell r="E106" t="str">
            <v>-------------</v>
          </cell>
        </row>
        <row r="107">
          <cell r="D107" t="str">
            <v>-------------</v>
          </cell>
          <cell r="E107" t="str">
            <v>-------------</v>
          </cell>
        </row>
        <row r="108">
          <cell r="D108" t="str">
            <v>-------------</v>
          </cell>
          <cell r="E108" t="str">
            <v>-------------</v>
          </cell>
        </row>
        <row r="109">
          <cell r="D109" t="str">
            <v>-------------</v>
          </cell>
          <cell r="E109" t="str">
            <v>-------------</v>
          </cell>
        </row>
        <row r="110">
          <cell r="D110" t="str">
            <v>-------------</v>
          </cell>
          <cell r="E110" t="str">
            <v>-------------</v>
          </cell>
        </row>
        <row r="111">
          <cell r="D111" t="str">
            <v>-------------</v>
          </cell>
          <cell r="E111" t="str">
            <v>-------------</v>
          </cell>
        </row>
        <row r="112">
          <cell r="D112" t="str">
            <v>-------------</v>
          </cell>
          <cell r="E112" t="str">
            <v>-------------</v>
          </cell>
        </row>
        <row r="113">
          <cell r="D113" t="str">
            <v>-------------</v>
          </cell>
          <cell r="E113" t="str">
            <v>-------------</v>
          </cell>
        </row>
        <row r="114">
          <cell r="D114" t="str">
            <v>-------------</v>
          </cell>
          <cell r="E114" t="str">
            <v>-------------</v>
          </cell>
        </row>
        <row r="115">
          <cell r="D115" t="str">
            <v>-------------</v>
          </cell>
          <cell r="E115" t="str">
            <v>-------------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3"/>
  <sheetViews>
    <sheetView tabSelected="1" view="pageBreakPreview" zoomScale="85" zoomScaleNormal="100" zoomScaleSheetLayoutView="85" workbookViewId="0">
      <pane ySplit="2" topLeftCell="A318" activePane="bottomLeft" state="frozenSplit"/>
      <selection pane="bottomLeft" sqref="A1:Q1"/>
    </sheetView>
  </sheetViews>
  <sheetFormatPr defaultRowHeight="14.25"/>
  <cols>
    <col min="1" max="1" width="6" customWidth="1"/>
    <col min="2" max="2" width="16.75" customWidth="1"/>
    <col min="3" max="3" width="10.375" customWidth="1"/>
    <col min="4" max="4" width="19.625" customWidth="1"/>
    <col min="5" max="5" width="34" customWidth="1"/>
    <col min="6" max="6" width="40.625" customWidth="1"/>
    <col min="8" max="8" width="16.625" customWidth="1"/>
    <col min="9" max="9" width="16.875" customWidth="1"/>
    <col min="10" max="10" width="18.625" customWidth="1"/>
    <col min="11" max="11" width="16.375" customWidth="1"/>
    <col min="12" max="12" width="14.875" customWidth="1"/>
    <col min="13" max="13" width="13.875" customWidth="1"/>
    <col min="14" max="14" width="12" customWidth="1"/>
    <col min="15" max="15" width="11.75" customWidth="1"/>
    <col min="16" max="16" width="12.125" customWidth="1"/>
    <col min="17" max="17" width="12.5" customWidth="1"/>
  </cols>
  <sheetData>
    <row r="1" spans="1:17" ht="65.25" customHeight="1">
      <c r="A1" s="87" t="s">
        <v>1546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60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1372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7" t="s">
        <v>1345</v>
      </c>
      <c r="N2" s="38" t="s">
        <v>11</v>
      </c>
      <c r="O2" s="38" t="s">
        <v>12</v>
      </c>
      <c r="P2" s="38" t="s">
        <v>13</v>
      </c>
      <c r="Q2" s="38" t="s">
        <v>14</v>
      </c>
    </row>
    <row r="3" spans="1:17" ht="54.75" customHeight="1">
      <c r="A3" s="1">
        <v>1</v>
      </c>
      <c r="B3" s="2" t="s">
        <v>429</v>
      </c>
      <c r="C3" s="2" t="s">
        <v>430</v>
      </c>
      <c r="D3" s="3">
        <v>160</v>
      </c>
      <c r="E3" s="4" t="s">
        <v>431</v>
      </c>
      <c r="F3" s="4" t="s">
        <v>432</v>
      </c>
      <c r="G3" s="2" t="s">
        <v>25</v>
      </c>
      <c r="H3" s="9">
        <v>2091000</v>
      </c>
      <c r="I3" s="9">
        <v>1700000</v>
      </c>
      <c r="J3" s="9">
        <v>679150</v>
      </c>
      <c r="K3" s="9">
        <v>119850</v>
      </c>
      <c r="L3" s="9">
        <v>799000</v>
      </c>
      <c r="M3" s="5">
        <v>0.47</v>
      </c>
      <c r="N3" s="6">
        <v>106</v>
      </c>
      <c r="O3" s="6">
        <v>101</v>
      </c>
      <c r="P3" s="7">
        <v>0.95283018867924529</v>
      </c>
      <c r="Q3" s="8" t="s">
        <v>16</v>
      </c>
    </row>
    <row r="4" spans="1:17" ht="51.75" customHeight="1">
      <c r="A4" s="1">
        <v>2</v>
      </c>
      <c r="B4" s="2" t="s">
        <v>247</v>
      </c>
      <c r="C4" s="2" t="s">
        <v>248</v>
      </c>
      <c r="D4" s="3">
        <v>84</v>
      </c>
      <c r="E4" s="4" t="s">
        <v>249</v>
      </c>
      <c r="F4" s="4" t="s">
        <v>250</v>
      </c>
      <c r="G4" s="2" t="s">
        <v>25</v>
      </c>
      <c r="H4" s="9">
        <v>2642040</v>
      </c>
      <c r="I4" s="9">
        <v>2148000</v>
      </c>
      <c r="J4" s="9">
        <v>637204.19999999995</v>
      </c>
      <c r="K4" s="9">
        <v>112447.8</v>
      </c>
      <c r="L4" s="9">
        <v>749652</v>
      </c>
      <c r="M4" s="5">
        <v>0.34899999999999998</v>
      </c>
      <c r="N4" s="6">
        <v>106</v>
      </c>
      <c r="O4" s="6">
        <v>100</v>
      </c>
      <c r="P4" s="7">
        <v>0.94339622641509435</v>
      </c>
      <c r="Q4" s="8" t="s">
        <v>16</v>
      </c>
    </row>
    <row r="5" spans="1:17" ht="69" customHeight="1">
      <c r="A5" s="1">
        <v>3</v>
      </c>
      <c r="B5" s="2" t="s">
        <v>289</v>
      </c>
      <c r="C5" s="2" t="s">
        <v>290</v>
      </c>
      <c r="D5" s="3">
        <v>97</v>
      </c>
      <c r="E5" s="4" t="s">
        <v>291</v>
      </c>
      <c r="F5" s="4" t="s">
        <v>1381</v>
      </c>
      <c r="G5" s="2" t="s">
        <v>25</v>
      </c>
      <c r="H5" s="9">
        <v>2091000</v>
      </c>
      <c r="I5" s="9">
        <v>1700000</v>
      </c>
      <c r="J5" s="9">
        <v>679150</v>
      </c>
      <c r="K5" s="9">
        <v>119850</v>
      </c>
      <c r="L5" s="9">
        <v>799000</v>
      </c>
      <c r="M5" s="5">
        <v>0.47</v>
      </c>
      <c r="N5" s="6">
        <v>106</v>
      </c>
      <c r="O5" s="6">
        <v>100</v>
      </c>
      <c r="P5" s="7">
        <v>0.94339622641509435</v>
      </c>
      <c r="Q5" s="8" t="s">
        <v>16</v>
      </c>
    </row>
    <row r="6" spans="1:17" ht="43.5" customHeight="1">
      <c r="A6" s="1">
        <v>4</v>
      </c>
      <c r="B6" s="2" t="s">
        <v>153</v>
      </c>
      <c r="C6" s="2" t="s">
        <v>154</v>
      </c>
      <c r="D6" s="3">
        <v>38</v>
      </c>
      <c r="E6" s="4" t="s">
        <v>155</v>
      </c>
      <c r="F6" s="4" t="s">
        <v>1382</v>
      </c>
      <c r="G6" s="2" t="s">
        <v>25</v>
      </c>
      <c r="H6" s="9">
        <v>820902</v>
      </c>
      <c r="I6" s="9">
        <v>666800</v>
      </c>
      <c r="J6" s="9">
        <v>272054.40000000002</v>
      </c>
      <c r="K6" s="9">
        <v>48009.599999999999</v>
      </c>
      <c r="L6" s="9">
        <v>320064</v>
      </c>
      <c r="M6" s="5">
        <v>0.48</v>
      </c>
      <c r="N6" s="6">
        <v>106</v>
      </c>
      <c r="O6" s="6">
        <v>97</v>
      </c>
      <c r="P6" s="7">
        <v>0.91509433962264153</v>
      </c>
      <c r="Q6" s="8" t="s">
        <v>16</v>
      </c>
    </row>
    <row r="7" spans="1:17" ht="45" customHeight="1">
      <c r="A7" s="1">
        <v>5</v>
      </c>
      <c r="B7" s="2" t="s">
        <v>715</v>
      </c>
      <c r="C7" s="2" t="s">
        <v>716</v>
      </c>
      <c r="D7" s="3">
        <v>403</v>
      </c>
      <c r="E7" s="4" t="s">
        <v>717</v>
      </c>
      <c r="F7" s="4" t="s">
        <v>1383</v>
      </c>
      <c r="G7" s="2" t="s">
        <v>15</v>
      </c>
      <c r="H7" s="9">
        <v>1068870</v>
      </c>
      <c r="I7" s="9">
        <v>869000</v>
      </c>
      <c r="J7" s="9">
        <v>257788.85</v>
      </c>
      <c r="K7" s="9">
        <v>45492.15</v>
      </c>
      <c r="L7" s="9">
        <v>303281</v>
      </c>
      <c r="M7" s="5">
        <v>0.34899999999999998</v>
      </c>
      <c r="N7" s="6">
        <v>106</v>
      </c>
      <c r="O7" s="6">
        <v>97</v>
      </c>
      <c r="P7" s="7">
        <v>0.91509433962264153</v>
      </c>
      <c r="Q7" s="8" t="s">
        <v>19</v>
      </c>
    </row>
    <row r="8" spans="1:17" ht="46.5" customHeight="1">
      <c r="A8" s="1">
        <v>6</v>
      </c>
      <c r="B8" s="2" t="s">
        <v>838</v>
      </c>
      <c r="C8" s="2" t="s">
        <v>839</v>
      </c>
      <c r="D8" s="3">
        <v>332</v>
      </c>
      <c r="E8" s="4" t="s">
        <v>840</v>
      </c>
      <c r="F8" s="4" t="s">
        <v>841</v>
      </c>
      <c r="G8" s="2" t="s">
        <v>25</v>
      </c>
      <c r="H8" s="9">
        <v>1051650</v>
      </c>
      <c r="I8" s="9">
        <v>855000</v>
      </c>
      <c r="J8" s="9">
        <v>348476.63</v>
      </c>
      <c r="K8" s="9">
        <v>61495.88</v>
      </c>
      <c r="L8" s="9">
        <v>409972.5</v>
      </c>
      <c r="M8" s="5">
        <v>0.47949999999999998</v>
      </c>
      <c r="N8" s="6">
        <v>106</v>
      </c>
      <c r="O8" s="6">
        <v>97</v>
      </c>
      <c r="P8" s="7">
        <v>0.91509433962264153</v>
      </c>
      <c r="Q8" s="8" t="s">
        <v>16</v>
      </c>
    </row>
    <row r="9" spans="1:17" ht="66.75" customHeight="1">
      <c r="A9" s="1">
        <v>7</v>
      </c>
      <c r="B9" s="2" t="s">
        <v>850</v>
      </c>
      <c r="C9" s="2" t="s">
        <v>851</v>
      </c>
      <c r="D9" s="3">
        <v>405</v>
      </c>
      <c r="E9" s="4" t="s">
        <v>852</v>
      </c>
      <c r="F9" s="4" t="s">
        <v>853</v>
      </c>
      <c r="G9" s="2" t="s">
        <v>25</v>
      </c>
      <c r="H9" s="9">
        <v>2060250</v>
      </c>
      <c r="I9" s="9">
        <v>1675000</v>
      </c>
      <c r="J9" s="9">
        <v>679983</v>
      </c>
      <c r="K9" s="9">
        <v>119997</v>
      </c>
      <c r="L9" s="9">
        <v>799980</v>
      </c>
      <c r="M9" s="5">
        <v>0.47760000000000002</v>
      </c>
      <c r="N9" s="6">
        <v>106</v>
      </c>
      <c r="O9" s="6">
        <v>97</v>
      </c>
      <c r="P9" s="7">
        <v>0.91509433962264153</v>
      </c>
      <c r="Q9" s="8" t="s">
        <v>16</v>
      </c>
    </row>
    <row r="10" spans="1:17" ht="30.75" customHeight="1">
      <c r="A10" s="1">
        <v>8</v>
      </c>
      <c r="B10" s="2" t="s">
        <v>1292</v>
      </c>
      <c r="C10" s="2" t="s">
        <v>1293</v>
      </c>
      <c r="D10" s="3">
        <v>582</v>
      </c>
      <c r="E10" s="4" t="s">
        <v>1294</v>
      </c>
      <c r="F10" s="4" t="s">
        <v>1295</v>
      </c>
      <c r="G10" s="2" t="s">
        <v>25</v>
      </c>
      <c r="H10" s="9">
        <v>1939857.6</v>
      </c>
      <c r="I10" s="9">
        <v>1467120</v>
      </c>
      <c r="J10" s="9">
        <v>598460.26</v>
      </c>
      <c r="K10" s="9">
        <v>105610.63</v>
      </c>
      <c r="L10" s="9">
        <v>704070.89</v>
      </c>
      <c r="M10" s="5">
        <v>0.47990000136321503</v>
      </c>
      <c r="N10" s="6">
        <v>106</v>
      </c>
      <c r="O10" s="6">
        <v>96.5</v>
      </c>
      <c r="P10" s="7">
        <v>0.910377358490566</v>
      </c>
      <c r="Q10" s="8" t="s">
        <v>16</v>
      </c>
    </row>
    <row r="11" spans="1:17" ht="45.75" customHeight="1">
      <c r="A11" s="1">
        <v>9</v>
      </c>
      <c r="B11" s="2" t="s">
        <v>173</v>
      </c>
      <c r="C11" s="2" t="s">
        <v>174</v>
      </c>
      <c r="D11" s="3">
        <v>53</v>
      </c>
      <c r="E11" s="4" t="s">
        <v>175</v>
      </c>
      <c r="F11" s="4" t="s">
        <v>1384</v>
      </c>
      <c r="G11" s="2" t="s">
        <v>15</v>
      </c>
      <c r="H11" s="9">
        <v>768750</v>
      </c>
      <c r="I11" s="9">
        <v>625000</v>
      </c>
      <c r="J11" s="9">
        <v>255000</v>
      </c>
      <c r="K11" s="9">
        <v>45000</v>
      </c>
      <c r="L11" s="9">
        <v>300000</v>
      </c>
      <c r="M11" s="5">
        <v>0.48</v>
      </c>
      <c r="N11" s="6">
        <v>106</v>
      </c>
      <c r="O11" s="6">
        <v>95</v>
      </c>
      <c r="P11" s="7">
        <v>0.89622641509433965</v>
      </c>
      <c r="Q11" s="8" t="s">
        <v>16</v>
      </c>
    </row>
    <row r="12" spans="1:17" ht="50.25" customHeight="1">
      <c r="A12" s="1">
        <v>10</v>
      </c>
      <c r="B12" s="2" t="s">
        <v>615</v>
      </c>
      <c r="C12" s="2" t="s">
        <v>616</v>
      </c>
      <c r="D12" s="3">
        <v>230</v>
      </c>
      <c r="E12" s="4" t="s">
        <v>617</v>
      </c>
      <c r="F12" s="4" t="s">
        <v>1385</v>
      </c>
      <c r="G12" s="2" t="s">
        <v>15</v>
      </c>
      <c r="H12" s="9">
        <v>2696160</v>
      </c>
      <c r="I12" s="9">
        <v>2192000</v>
      </c>
      <c r="J12" s="9">
        <v>651188.4</v>
      </c>
      <c r="K12" s="9">
        <v>114915.6</v>
      </c>
      <c r="L12" s="9">
        <v>766104</v>
      </c>
      <c r="M12" s="5">
        <v>0.34949999999999998</v>
      </c>
      <c r="N12" s="6">
        <v>106</v>
      </c>
      <c r="O12" s="6">
        <v>95</v>
      </c>
      <c r="P12" s="7">
        <v>0.89622641509433965</v>
      </c>
      <c r="Q12" s="8" t="s">
        <v>19</v>
      </c>
    </row>
    <row r="13" spans="1:17" ht="51" customHeight="1">
      <c r="A13" s="1">
        <v>11</v>
      </c>
      <c r="B13" s="2" t="s">
        <v>641</v>
      </c>
      <c r="C13" s="2" t="s">
        <v>642</v>
      </c>
      <c r="D13" s="3">
        <v>266</v>
      </c>
      <c r="E13" s="4" t="s">
        <v>643</v>
      </c>
      <c r="F13" s="4" t="s">
        <v>1386</v>
      </c>
      <c r="G13" s="2" t="s">
        <v>15</v>
      </c>
      <c r="H13" s="9">
        <v>1139103</v>
      </c>
      <c r="I13" s="9">
        <v>919100</v>
      </c>
      <c r="J13" s="9">
        <v>374992.8</v>
      </c>
      <c r="K13" s="9">
        <v>66175.199999999997</v>
      </c>
      <c r="L13" s="9">
        <v>441168</v>
      </c>
      <c r="M13" s="5">
        <v>0.48</v>
      </c>
      <c r="N13" s="6">
        <v>106</v>
      </c>
      <c r="O13" s="6">
        <v>95</v>
      </c>
      <c r="P13" s="7">
        <v>0.89622641509433965</v>
      </c>
      <c r="Q13" s="8" t="s">
        <v>16</v>
      </c>
    </row>
    <row r="14" spans="1:17" ht="39.75" customHeight="1">
      <c r="A14" s="1">
        <v>12</v>
      </c>
      <c r="B14" s="2" t="s">
        <v>589</v>
      </c>
      <c r="C14" s="2" t="s">
        <v>590</v>
      </c>
      <c r="D14" s="3">
        <v>213</v>
      </c>
      <c r="E14" s="4" t="s">
        <v>591</v>
      </c>
      <c r="F14" s="4" t="s">
        <v>1387</v>
      </c>
      <c r="G14" s="2" t="s">
        <v>15</v>
      </c>
      <c r="H14" s="9">
        <v>2728140</v>
      </c>
      <c r="I14" s="9">
        <v>2218000</v>
      </c>
      <c r="J14" s="9">
        <v>650428.5</v>
      </c>
      <c r="K14" s="9">
        <v>114781.5</v>
      </c>
      <c r="L14" s="9">
        <v>765210</v>
      </c>
      <c r="M14" s="5">
        <v>0.34499999999999997</v>
      </c>
      <c r="N14" s="6">
        <v>106</v>
      </c>
      <c r="O14" s="6">
        <v>94.5</v>
      </c>
      <c r="P14" s="7">
        <v>0.89150943396226412</v>
      </c>
      <c r="Q14" s="8" t="s">
        <v>16</v>
      </c>
    </row>
    <row r="15" spans="1:17" ht="35.25" customHeight="1">
      <c r="A15" s="1">
        <v>13</v>
      </c>
      <c r="B15" s="2" t="s">
        <v>1192</v>
      </c>
      <c r="C15" s="2" t="s">
        <v>1193</v>
      </c>
      <c r="D15" s="3">
        <v>578</v>
      </c>
      <c r="E15" s="4" t="s">
        <v>1194</v>
      </c>
      <c r="F15" s="4" t="s">
        <v>1195</v>
      </c>
      <c r="G15" s="2" t="s">
        <v>15</v>
      </c>
      <c r="H15" s="9">
        <v>1746600</v>
      </c>
      <c r="I15" s="9">
        <v>1420000</v>
      </c>
      <c r="J15" s="9">
        <v>579360</v>
      </c>
      <c r="K15" s="9">
        <v>102240</v>
      </c>
      <c r="L15" s="9">
        <v>681600</v>
      </c>
      <c r="M15" s="5">
        <v>0.48</v>
      </c>
      <c r="N15" s="6">
        <v>106</v>
      </c>
      <c r="O15" s="6">
        <v>94.5</v>
      </c>
      <c r="P15" s="7">
        <v>0.89150943396226412</v>
      </c>
      <c r="Q15" s="8" t="s">
        <v>16</v>
      </c>
    </row>
    <row r="16" spans="1:17" ht="37.5" customHeight="1">
      <c r="A16" s="1">
        <v>14</v>
      </c>
      <c r="B16" s="2" t="s">
        <v>1246</v>
      </c>
      <c r="C16" s="2" t="s">
        <v>1247</v>
      </c>
      <c r="D16" s="3">
        <v>560</v>
      </c>
      <c r="E16" s="4" t="s">
        <v>1248</v>
      </c>
      <c r="F16" s="4" t="s">
        <v>1388</v>
      </c>
      <c r="G16" s="2" t="s">
        <v>15</v>
      </c>
      <c r="H16" s="9">
        <v>2074550</v>
      </c>
      <c r="I16" s="9">
        <v>1685000</v>
      </c>
      <c r="J16" s="9">
        <v>679889.08</v>
      </c>
      <c r="K16" s="9">
        <v>119980.42</v>
      </c>
      <c r="L16" s="9">
        <v>799869.5</v>
      </c>
      <c r="M16" s="5">
        <v>0.47470000000000001</v>
      </c>
      <c r="N16" s="6">
        <v>106</v>
      </c>
      <c r="O16" s="6">
        <v>94</v>
      </c>
      <c r="P16" s="7">
        <v>0.8867924528301887</v>
      </c>
      <c r="Q16" s="8" t="s">
        <v>16</v>
      </c>
    </row>
    <row r="17" spans="1:17" ht="57.75" customHeight="1">
      <c r="A17" s="1">
        <v>15</v>
      </c>
      <c r="B17" s="2" t="s">
        <v>1139</v>
      </c>
      <c r="C17" s="2" t="s">
        <v>1140</v>
      </c>
      <c r="D17" s="3">
        <v>435</v>
      </c>
      <c r="E17" s="4" t="s">
        <v>1141</v>
      </c>
      <c r="F17" s="4" t="s">
        <v>1389</v>
      </c>
      <c r="G17" s="2" t="s">
        <v>15</v>
      </c>
      <c r="H17" s="9">
        <v>1914372</v>
      </c>
      <c r="I17" s="9">
        <v>1556400</v>
      </c>
      <c r="J17" s="9">
        <v>635011.19999999995</v>
      </c>
      <c r="K17" s="9">
        <v>112060.8</v>
      </c>
      <c r="L17" s="9">
        <v>747072</v>
      </c>
      <c r="M17" s="5">
        <v>0.48</v>
      </c>
      <c r="N17" s="6">
        <v>106</v>
      </c>
      <c r="O17" s="6">
        <v>93</v>
      </c>
      <c r="P17" s="7">
        <v>0.87735849056603776</v>
      </c>
      <c r="Q17" s="8" t="s">
        <v>19</v>
      </c>
    </row>
    <row r="18" spans="1:17" ht="46.5" customHeight="1">
      <c r="A18" s="1">
        <v>16</v>
      </c>
      <c r="B18" s="2" t="s">
        <v>979</v>
      </c>
      <c r="C18" s="2" t="s">
        <v>980</v>
      </c>
      <c r="D18" s="3">
        <v>494</v>
      </c>
      <c r="E18" s="4" t="s">
        <v>981</v>
      </c>
      <c r="F18" s="4" t="s">
        <v>1390</v>
      </c>
      <c r="G18" s="2" t="s">
        <v>15</v>
      </c>
      <c r="H18" s="9">
        <v>1950903</v>
      </c>
      <c r="I18" s="9">
        <v>1586100</v>
      </c>
      <c r="J18" s="9">
        <v>647128.80000000005</v>
      </c>
      <c r="K18" s="9">
        <v>114199.2</v>
      </c>
      <c r="L18" s="9">
        <v>761328</v>
      </c>
      <c r="M18" s="5">
        <v>0.48</v>
      </c>
      <c r="N18" s="6">
        <v>106</v>
      </c>
      <c r="O18" s="6">
        <v>92.5</v>
      </c>
      <c r="P18" s="7">
        <v>0.87264150943396224</v>
      </c>
      <c r="Q18" s="8" t="s">
        <v>16</v>
      </c>
    </row>
    <row r="19" spans="1:17" ht="54" customHeight="1">
      <c r="A19" s="1">
        <v>17</v>
      </c>
      <c r="B19" s="2" t="s">
        <v>982</v>
      </c>
      <c r="C19" s="2" t="s">
        <v>983</v>
      </c>
      <c r="D19" s="3">
        <v>345</v>
      </c>
      <c r="E19" s="4" t="s">
        <v>984</v>
      </c>
      <c r="F19" s="4" t="s">
        <v>1391</v>
      </c>
      <c r="G19" s="2" t="s">
        <v>25</v>
      </c>
      <c r="H19" s="9">
        <v>1992600</v>
      </c>
      <c r="I19" s="9">
        <v>1620000</v>
      </c>
      <c r="J19" s="9">
        <v>568425.6</v>
      </c>
      <c r="K19" s="9">
        <v>100310.39999999999</v>
      </c>
      <c r="L19" s="9">
        <v>668736</v>
      </c>
      <c r="M19" s="5">
        <v>0.4128</v>
      </c>
      <c r="N19" s="6">
        <v>106</v>
      </c>
      <c r="O19" s="6">
        <v>92.5</v>
      </c>
      <c r="P19" s="7">
        <v>0.87264150943396224</v>
      </c>
      <c r="Q19" s="8" t="s">
        <v>19</v>
      </c>
    </row>
    <row r="20" spans="1:17" ht="42" customHeight="1">
      <c r="A20" s="1">
        <v>18</v>
      </c>
      <c r="B20" s="2" t="s">
        <v>1036</v>
      </c>
      <c r="C20" s="2" t="s">
        <v>1037</v>
      </c>
      <c r="D20" s="3">
        <v>475</v>
      </c>
      <c r="E20" s="4" t="s">
        <v>1038</v>
      </c>
      <c r="F20" s="4" t="s">
        <v>1039</v>
      </c>
      <c r="G20" s="2" t="s">
        <v>15</v>
      </c>
      <c r="H20" s="9">
        <v>1173420</v>
      </c>
      <c r="I20" s="9">
        <v>954000</v>
      </c>
      <c r="J20" s="9">
        <v>389232</v>
      </c>
      <c r="K20" s="9">
        <v>68688</v>
      </c>
      <c r="L20" s="9">
        <v>457920</v>
      </c>
      <c r="M20" s="5">
        <v>0.48</v>
      </c>
      <c r="N20" s="6">
        <v>106</v>
      </c>
      <c r="O20" s="6">
        <v>92.5</v>
      </c>
      <c r="P20" s="7">
        <v>0.87264150943396224</v>
      </c>
      <c r="Q20" s="8" t="s">
        <v>16</v>
      </c>
    </row>
    <row r="21" spans="1:17" ht="69.75" customHeight="1">
      <c r="A21" s="1">
        <v>19</v>
      </c>
      <c r="B21" s="2" t="s">
        <v>216</v>
      </c>
      <c r="C21" s="2" t="s">
        <v>217</v>
      </c>
      <c r="D21" s="3">
        <v>125</v>
      </c>
      <c r="E21" s="4" t="s">
        <v>218</v>
      </c>
      <c r="F21" s="4" t="s">
        <v>1392</v>
      </c>
      <c r="G21" s="2" t="s">
        <v>15</v>
      </c>
      <c r="H21" s="9">
        <v>783491.94</v>
      </c>
      <c r="I21" s="9">
        <v>640278</v>
      </c>
      <c r="J21" s="9">
        <v>261233.42</v>
      </c>
      <c r="K21" s="9">
        <v>46100.01</v>
      </c>
      <c r="L21" s="9">
        <v>307333.44</v>
      </c>
      <c r="M21" s="5">
        <v>0.48</v>
      </c>
      <c r="N21" s="6">
        <v>106</v>
      </c>
      <c r="O21" s="6">
        <v>92</v>
      </c>
      <c r="P21" s="7">
        <v>0.86792452830188682</v>
      </c>
      <c r="Q21" s="8" t="s">
        <v>19</v>
      </c>
    </row>
    <row r="22" spans="1:17" ht="48.75" customHeight="1">
      <c r="A22" s="1">
        <v>20</v>
      </c>
      <c r="B22" s="2" t="s">
        <v>413</v>
      </c>
      <c r="C22" s="2" t="s">
        <v>414</v>
      </c>
      <c r="D22" s="3">
        <v>193</v>
      </c>
      <c r="E22" s="4" t="s">
        <v>415</v>
      </c>
      <c r="F22" s="4" t="s">
        <v>416</v>
      </c>
      <c r="G22" s="2" t="s">
        <v>15</v>
      </c>
      <c r="H22" s="9">
        <v>2051640</v>
      </c>
      <c r="I22" s="9">
        <v>1668000</v>
      </c>
      <c r="J22" s="9">
        <v>679126.2</v>
      </c>
      <c r="K22" s="9">
        <v>119845.8</v>
      </c>
      <c r="L22" s="9">
        <v>798972</v>
      </c>
      <c r="M22" s="5">
        <v>0.47899999999999998</v>
      </c>
      <c r="N22" s="6">
        <v>106</v>
      </c>
      <c r="O22" s="6">
        <v>92</v>
      </c>
      <c r="P22" s="7">
        <v>0.86792452830188682</v>
      </c>
      <c r="Q22" s="8" t="s">
        <v>16</v>
      </c>
    </row>
    <row r="23" spans="1:17" ht="42.75" customHeight="1">
      <c r="A23" s="1">
        <v>21</v>
      </c>
      <c r="B23" s="2" t="s">
        <v>806</v>
      </c>
      <c r="C23" s="2" t="s">
        <v>807</v>
      </c>
      <c r="D23" s="3">
        <v>383</v>
      </c>
      <c r="E23" s="4" t="s">
        <v>808</v>
      </c>
      <c r="F23" s="4" t="s">
        <v>809</v>
      </c>
      <c r="G23" s="2" t="s">
        <v>15</v>
      </c>
      <c r="H23" s="9">
        <v>2101400</v>
      </c>
      <c r="I23" s="9">
        <v>1680000</v>
      </c>
      <c r="J23" s="9">
        <v>679870.8</v>
      </c>
      <c r="K23" s="9">
        <v>119977.2</v>
      </c>
      <c r="L23" s="9">
        <v>799848</v>
      </c>
      <c r="M23" s="5">
        <v>0.47610000000000002</v>
      </c>
      <c r="N23" s="6">
        <v>106</v>
      </c>
      <c r="O23" s="6">
        <v>92</v>
      </c>
      <c r="P23" s="7">
        <v>0.86792452830188682</v>
      </c>
      <c r="Q23" s="8" t="s">
        <v>16</v>
      </c>
    </row>
    <row r="24" spans="1:17" ht="47.25" customHeight="1">
      <c r="A24" s="1">
        <v>22</v>
      </c>
      <c r="B24" s="2" t="s">
        <v>1164</v>
      </c>
      <c r="C24" s="2" t="s">
        <v>1165</v>
      </c>
      <c r="D24" s="3">
        <v>555</v>
      </c>
      <c r="E24" s="4" t="s">
        <v>1166</v>
      </c>
      <c r="F24" s="4" t="s">
        <v>1393</v>
      </c>
      <c r="G24" s="2" t="s">
        <v>25</v>
      </c>
      <c r="H24" s="9">
        <v>1402251.19</v>
      </c>
      <c r="I24" s="9">
        <v>1213124.7</v>
      </c>
      <c r="J24" s="9">
        <v>350593.04</v>
      </c>
      <c r="K24" s="9">
        <v>61869.36</v>
      </c>
      <c r="L24" s="9">
        <v>412462.39999999997</v>
      </c>
      <c r="M24" s="5">
        <v>0.34000000164863514</v>
      </c>
      <c r="N24" s="6">
        <v>106</v>
      </c>
      <c r="O24" s="6">
        <v>92</v>
      </c>
      <c r="P24" s="7">
        <v>0.86792452830188682</v>
      </c>
      <c r="Q24" s="8" t="s">
        <v>19</v>
      </c>
    </row>
    <row r="25" spans="1:17" ht="43.5" customHeight="1">
      <c r="A25" s="1">
        <v>23</v>
      </c>
      <c r="B25" s="2" t="s">
        <v>1262</v>
      </c>
      <c r="C25" s="2" t="s">
        <v>1263</v>
      </c>
      <c r="D25" s="3">
        <v>541</v>
      </c>
      <c r="E25" s="4" t="s">
        <v>1264</v>
      </c>
      <c r="F25" s="4" t="s">
        <v>1394</v>
      </c>
      <c r="G25" s="2" t="s">
        <v>15</v>
      </c>
      <c r="H25" s="9">
        <v>1795923</v>
      </c>
      <c r="I25" s="9">
        <v>1440100</v>
      </c>
      <c r="J25" s="9">
        <v>587560.80000000005</v>
      </c>
      <c r="K25" s="9">
        <v>103687.2</v>
      </c>
      <c r="L25" s="9">
        <v>691248</v>
      </c>
      <c r="M25" s="5">
        <v>0.48</v>
      </c>
      <c r="N25" s="6">
        <v>106</v>
      </c>
      <c r="O25" s="6">
        <v>92</v>
      </c>
      <c r="P25" s="7">
        <v>0.86792452830188682</v>
      </c>
      <c r="Q25" s="8" t="s">
        <v>16</v>
      </c>
    </row>
    <row r="26" spans="1:17" ht="43.5" customHeight="1">
      <c r="A26" s="1">
        <v>24</v>
      </c>
      <c r="B26" s="23" t="s">
        <v>69</v>
      </c>
      <c r="C26" s="23" t="s">
        <v>70</v>
      </c>
      <c r="D26" s="24">
        <v>11</v>
      </c>
      <c r="E26" s="25" t="s">
        <v>71</v>
      </c>
      <c r="F26" s="25" t="s">
        <v>1395</v>
      </c>
      <c r="G26" s="23" t="s">
        <v>15</v>
      </c>
      <c r="H26" s="26">
        <v>861123</v>
      </c>
      <c r="I26" s="26">
        <v>700100</v>
      </c>
      <c r="J26" s="26">
        <v>285640.8</v>
      </c>
      <c r="K26" s="26">
        <v>50407.199999999997</v>
      </c>
      <c r="L26" s="26">
        <v>336048</v>
      </c>
      <c r="M26" s="27">
        <v>0.48</v>
      </c>
      <c r="N26" s="14">
        <v>106</v>
      </c>
      <c r="O26" s="14">
        <v>92</v>
      </c>
      <c r="P26" s="15">
        <v>0.8679</v>
      </c>
      <c r="Q26" s="16" t="s">
        <v>16</v>
      </c>
    </row>
    <row r="27" spans="1:17" ht="31.5" customHeight="1">
      <c r="A27" s="1">
        <v>25</v>
      </c>
      <c r="B27" s="2" t="s">
        <v>734</v>
      </c>
      <c r="C27" s="2" t="s">
        <v>735</v>
      </c>
      <c r="D27" s="3">
        <v>341</v>
      </c>
      <c r="E27" s="4" t="s">
        <v>736</v>
      </c>
      <c r="F27" s="4" t="s">
        <v>737</v>
      </c>
      <c r="G27" s="2" t="s">
        <v>15</v>
      </c>
      <c r="H27" s="9">
        <v>848700</v>
      </c>
      <c r="I27" s="9">
        <v>690000</v>
      </c>
      <c r="J27" s="9">
        <v>281520</v>
      </c>
      <c r="K27" s="9">
        <v>49680</v>
      </c>
      <c r="L27" s="9">
        <v>331200</v>
      </c>
      <c r="M27" s="5">
        <v>0.48</v>
      </c>
      <c r="N27" s="6">
        <v>106</v>
      </c>
      <c r="O27" s="6">
        <v>91.5</v>
      </c>
      <c r="P27" s="7">
        <v>0.8632075471698113</v>
      </c>
      <c r="Q27" s="8" t="s">
        <v>16</v>
      </c>
    </row>
    <row r="28" spans="1:17" ht="36" customHeight="1">
      <c r="A28" s="1">
        <v>26</v>
      </c>
      <c r="B28" s="2" t="s">
        <v>997</v>
      </c>
      <c r="C28" s="2" t="s">
        <v>998</v>
      </c>
      <c r="D28" s="3">
        <v>458</v>
      </c>
      <c r="E28" s="4" t="s">
        <v>999</v>
      </c>
      <c r="F28" s="4" t="s">
        <v>1000</v>
      </c>
      <c r="G28" s="2" t="s">
        <v>15</v>
      </c>
      <c r="H28" s="9">
        <v>2782260</v>
      </c>
      <c r="I28" s="9">
        <v>2262000</v>
      </c>
      <c r="J28" s="9">
        <v>672752.73</v>
      </c>
      <c r="K28" s="9">
        <v>118721.07</v>
      </c>
      <c r="L28" s="9">
        <v>791473.8</v>
      </c>
      <c r="M28" s="5">
        <v>0.34990000000000004</v>
      </c>
      <c r="N28" s="6">
        <v>106</v>
      </c>
      <c r="O28" s="6">
        <v>91.5</v>
      </c>
      <c r="P28" s="7">
        <v>0.8632075471698113</v>
      </c>
      <c r="Q28" s="8" t="s">
        <v>19</v>
      </c>
    </row>
    <row r="29" spans="1:17" ht="39" customHeight="1">
      <c r="A29" s="1">
        <v>27</v>
      </c>
      <c r="B29" s="2" t="s">
        <v>1288</v>
      </c>
      <c r="C29" s="2" t="s">
        <v>1289</v>
      </c>
      <c r="D29" s="3">
        <v>563</v>
      </c>
      <c r="E29" s="4" t="s">
        <v>1290</v>
      </c>
      <c r="F29" s="4" t="s">
        <v>1291</v>
      </c>
      <c r="G29" s="2" t="s">
        <v>15</v>
      </c>
      <c r="H29" s="9">
        <v>2338599</v>
      </c>
      <c r="I29" s="9">
        <v>1901300</v>
      </c>
      <c r="J29" s="9">
        <v>678602.49</v>
      </c>
      <c r="K29" s="9">
        <v>119753.38</v>
      </c>
      <c r="L29" s="9">
        <v>798355.87</v>
      </c>
      <c r="M29" s="5">
        <v>0.4199</v>
      </c>
      <c r="N29" s="6">
        <v>106</v>
      </c>
      <c r="O29" s="6">
        <v>91.5</v>
      </c>
      <c r="P29" s="7">
        <v>0.8632075471698113</v>
      </c>
      <c r="Q29" s="8" t="s">
        <v>16</v>
      </c>
    </row>
    <row r="30" spans="1:17" ht="46.5" customHeight="1">
      <c r="A30" s="1">
        <v>28</v>
      </c>
      <c r="B30" s="2" t="s">
        <v>698</v>
      </c>
      <c r="C30" s="2" t="s">
        <v>699</v>
      </c>
      <c r="D30" s="3">
        <v>319</v>
      </c>
      <c r="E30" s="4" t="s">
        <v>700</v>
      </c>
      <c r="F30" s="4" t="s">
        <v>1396</v>
      </c>
      <c r="G30" s="2" t="s">
        <v>15</v>
      </c>
      <c r="H30" s="9">
        <v>2378876.9700000002</v>
      </c>
      <c r="I30" s="9">
        <v>1932339</v>
      </c>
      <c r="J30" s="9">
        <v>679990.1</v>
      </c>
      <c r="K30" s="9">
        <v>119998.25</v>
      </c>
      <c r="L30" s="9">
        <v>799988.35</v>
      </c>
      <c r="M30" s="5">
        <v>0.41400000207003013</v>
      </c>
      <c r="N30" s="6">
        <v>106</v>
      </c>
      <c r="O30" s="6">
        <v>91</v>
      </c>
      <c r="P30" s="7">
        <v>0.85849056603773588</v>
      </c>
      <c r="Q30" s="8" t="s">
        <v>16</v>
      </c>
    </row>
    <row r="31" spans="1:17" ht="38.25" customHeight="1">
      <c r="A31" s="1">
        <v>29</v>
      </c>
      <c r="B31" s="2" t="s">
        <v>704</v>
      </c>
      <c r="C31" s="2" t="s">
        <v>705</v>
      </c>
      <c r="D31" s="3">
        <v>367</v>
      </c>
      <c r="E31" s="4" t="s">
        <v>706</v>
      </c>
      <c r="F31" s="4" t="s">
        <v>707</v>
      </c>
      <c r="G31" s="2" t="s">
        <v>15</v>
      </c>
      <c r="H31" s="9">
        <v>1546110</v>
      </c>
      <c r="I31" s="9">
        <v>1250000</v>
      </c>
      <c r="J31" s="9">
        <v>510000</v>
      </c>
      <c r="K31" s="9">
        <v>90000</v>
      </c>
      <c r="L31" s="9">
        <v>600000</v>
      </c>
      <c r="M31" s="5">
        <v>0.48</v>
      </c>
      <c r="N31" s="6">
        <v>106</v>
      </c>
      <c r="O31" s="6">
        <v>91</v>
      </c>
      <c r="P31" s="7">
        <v>0.85849056603773588</v>
      </c>
      <c r="Q31" s="8" t="s">
        <v>16</v>
      </c>
    </row>
    <row r="32" spans="1:17" ht="33.75" customHeight="1">
      <c r="A32" s="1">
        <v>30</v>
      </c>
      <c r="B32" s="2" t="s">
        <v>1104</v>
      </c>
      <c r="C32" s="2" t="s">
        <v>1105</v>
      </c>
      <c r="D32" s="3">
        <v>440</v>
      </c>
      <c r="E32" s="4" t="s">
        <v>1106</v>
      </c>
      <c r="F32" s="4" t="s">
        <v>1107</v>
      </c>
      <c r="G32" s="2" t="s">
        <v>15</v>
      </c>
      <c r="H32" s="9">
        <v>2051640</v>
      </c>
      <c r="I32" s="9">
        <v>1668000</v>
      </c>
      <c r="J32" s="9">
        <v>679976.88</v>
      </c>
      <c r="K32" s="9">
        <v>119995.92</v>
      </c>
      <c r="L32" s="9">
        <v>799972.8</v>
      </c>
      <c r="M32" s="5">
        <v>0.47960000000000003</v>
      </c>
      <c r="N32" s="6">
        <v>106</v>
      </c>
      <c r="O32" s="6">
        <v>91</v>
      </c>
      <c r="P32" s="7">
        <v>0.85849056603773588</v>
      </c>
      <c r="Q32" s="8" t="s">
        <v>16</v>
      </c>
    </row>
    <row r="33" spans="1:17" ht="42.75" customHeight="1">
      <c r="A33" s="1">
        <v>31</v>
      </c>
      <c r="B33" s="2" t="s">
        <v>1319</v>
      </c>
      <c r="C33" s="2" t="s">
        <v>1320</v>
      </c>
      <c r="D33" s="3">
        <v>566</v>
      </c>
      <c r="E33" s="4" t="s">
        <v>1321</v>
      </c>
      <c r="F33" s="4" t="s">
        <v>1397</v>
      </c>
      <c r="G33" s="2" t="s">
        <v>15</v>
      </c>
      <c r="H33" s="9">
        <v>1858161</v>
      </c>
      <c r="I33" s="9">
        <v>1510700</v>
      </c>
      <c r="J33" s="9">
        <v>539191.49</v>
      </c>
      <c r="K33" s="9">
        <v>95151.44</v>
      </c>
      <c r="L33" s="9">
        <v>634342.92999999993</v>
      </c>
      <c r="M33" s="5">
        <v>0.41989999999999994</v>
      </c>
      <c r="N33" s="6">
        <v>106</v>
      </c>
      <c r="O33" s="6">
        <v>91</v>
      </c>
      <c r="P33" s="7">
        <v>0.85849056603773588</v>
      </c>
      <c r="Q33" s="8" t="s">
        <v>16</v>
      </c>
    </row>
    <row r="34" spans="1:17" ht="61.5" customHeight="1">
      <c r="A34" s="1">
        <v>32</v>
      </c>
      <c r="B34" s="2" t="s">
        <v>150</v>
      </c>
      <c r="C34" s="2" t="s">
        <v>151</v>
      </c>
      <c r="D34" s="3">
        <v>37</v>
      </c>
      <c r="E34" s="4" t="s">
        <v>152</v>
      </c>
      <c r="F34" s="4" t="s">
        <v>1398</v>
      </c>
      <c r="G34" s="2" t="s">
        <v>25</v>
      </c>
      <c r="H34" s="9">
        <v>1854225</v>
      </c>
      <c r="I34" s="9">
        <v>1507000</v>
      </c>
      <c r="J34" s="9">
        <v>614856</v>
      </c>
      <c r="K34" s="9">
        <v>108504</v>
      </c>
      <c r="L34" s="9">
        <v>723360</v>
      </c>
      <c r="M34" s="5">
        <v>0.48</v>
      </c>
      <c r="N34" s="6">
        <v>106</v>
      </c>
      <c r="O34" s="6">
        <v>90.5</v>
      </c>
      <c r="P34" s="7">
        <v>0.85377358490566035</v>
      </c>
      <c r="Q34" s="8" t="s">
        <v>19</v>
      </c>
    </row>
    <row r="35" spans="1:17" ht="42" customHeight="1">
      <c r="A35" s="1">
        <v>33</v>
      </c>
      <c r="B35" s="2" t="s">
        <v>573</v>
      </c>
      <c r="C35" s="2" t="s">
        <v>574</v>
      </c>
      <c r="D35" s="3">
        <v>280</v>
      </c>
      <c r="E35" s="4" t="s">
        <v>575</v>
      </c>
      <c r="F35" s="4" t="s">
        <v>1399</v>
      </c>
      <c r="G35" s="2" t="s">
        <v>15</v>
      </c>
      <c r="H35" s="9">
        <v>969547.5</v>
      </c>
      <c r="I35" s="9">
        <v>788250</v>
      </c>
      <c r="J35" s="9">
        <v>321539</v>
      </c>
      <c r="K35" s="9">
        <v>56742.17</v>
      </c>
      <c r="L35" s="9">
        <v>378281.18</v>
      </c>
      <c r="M35" s="5">
        <v>0.47990000634316521</v>
      </c>
      <c r="N35" s="6">
        <v>106</v>
      </c>
      <c r="O35" s="6">
        <v>90.5</v>
      </c>
      <c r="P35" s="7">
        <v>0.85377358490566035</v>
      </c>
      <c r="Q35" s="8" t="s">
        <v>16</v>
      </c>
    </row>
    <row r="36" spans="1:17" ht="42.75" customHeight="1">
      <c r="A36" s="1">
        <v>34</v>
      </c>
      <c r="B36" s="2" t="s">
        <v>644</v>
      </c>
      <c r="C36" s="2" t="s">
        <v>645</v>
      </c>
      <c r="D36" s="3">
        <v>267</v>
      </c>
      <c r="E36" s="4" t="s">
        <v>646</v>
      </c>
      <c r="F36" s="4" t="s">
        <v>1400</v>
      </c>
      <c r="G36" s="2" t="s">
        <v>25</v>
      </c>
      <c r="H36" s="9">
        <v>1076250</v>
      </c>
      <c r="I36" s="9">
        <v>875000</v>
      </c>
      <c r="J36" s="9">
        <v>357000</v>
      </c>
      <c r="K36" s="9">
        <v>63000</v>
      </c>
      <c r="L36" s="9">
        <v>420000</v>
      </c>
      <c r="M36" s="5">
        <v>0.48</v>
      </c>
      <c r="N36" s="6">
        <v>106</v>
      </c>
      <c r="O36" s="6">
        <v>90.5</v>
      </c>
      <c r="P36" s="7">
        <v>0.85377358490566035</v>
      </c>
      <c r="Q36" s="8" t="s">
        <v>16</v>
      </c>
    </row>
    <row r="37" spans="1:17" ht="57" customHeight="1">
      <c r="A37" s="1">
        <v>35</v>
      </c>
      <c r="B37" s="2" t="s">
        <v>36</v>
      </c>
      <c r="C37" s="2" t="s">
        <v>37</v>
      </c>
      <c r="D37" s="3">
        <v>19</v>
      </c>
      <c r="E37" s="4" t="s">
        <v>38</v>
      </c>
      <c r="F37" s="4" t="s">
        <v>1401</v>
      </c>
      <c r="G37" s="2" t="s">
        <v>25</v>
      </c>
      <c r="H37" s="9">
        <v>2000000</v>
      </c>
      <c r="I37" s="9">
        <v>2000000</v>
      </c>
      <c r="J37" s="9">
        <v>680000</v>
      </c>
      <c r="K37" s="9">
        <v>120000</v>
      </c>
      <c r="L37" s="9">
        <v>800000</v>
      </c>
      <c r="M37" s="5">
        <v>0.4</v>
      </c>
      <c r="N37" s="6">
        <v>106</v>
      </c>
      <c r="O37" s="6">
        <v>90</v>
      </c>
      <c r="P37" s="7">
        <v>0.84905660377358494</v>
      </c>
      <c r="Q37" s="8" t="s">
        <v>16</v>
      </c>
    </row>
    <row r="38" spans="1:17" ht="72" customHeight="1">
      <c r="A38" s="1">
        <v>36</v>
      </c>
      <c r="B38" s="2" t="s">
        <v>42</v>
      </c>
      <c r="C38" s="2" t="s">
        <v>43</v>
      </c>
      <c r="D38" s="3">
        <v>28</v>
      </c>
      <c r="E38" s="4" t="s">
        <v>44</v>
      </c>
      <c r="F38" s="4" t="s">
        <v>1402</v>
      </c>
      <c r="G38" s="2" t="s">
        <v>15</v>
      </c>
      <c r="H38" s="9">
        <v>1410810</v>
      </c>
      <c r="I38" s="9">
        <v>1147000</v>
      </c>
      <c r="J38" s="9">
        <v>487475</v>
      </c>
      <c r="K38" s="9">
        <v>86025</v>
      </c>
      <c r="L38" s="9">
        <v>573500</v>
      </c>
      <c r="M38" s="5">
        <v>0.5</v>
      </c>
      <c r="N38" s="6">
        <v>106</v>
      </c>
      <c r="O38" s="6">
        <v>90</v>
      </c>
      <c r="P38" s="7">
        <v>0.84905660377358494</v>
      </c>
      <c r="Q38" s="8" t="s">
        <v>16</v>
      </c>
    </row>
    <row r="39" spans="1:17" ht="49.5" customHeight="1">
      <c r="A39" s="1">
        <v>37</v>
      </c>
      <c r="B39" s="2" t="s">
        <v>401</v>
      </c>
      <c r="C39" s="2" t="s">
        <v>402</v>
      </c>
      <c r="D39" s="3">
        <v>173</v>
      </c>
      <c r="E39" s="4" t="s">
        <v>403</v>
      </c>
      <c r="F39" s="4" t="s">
        <v>404</v>
      </c>
      <c r="G39" s="2" t="s">
        <v>15</v>
      </c>
      <c r="H39" s="9">
        <v>2091000</v>
      </c>
      <c r="I39" s="9">
        <v>1700000</v>
      </c>
      <c r="J39" s="9">
        <v>679150</v>
      </c>
      <c r="K39" s="9">
        <v>119850</v>
      </c>
      <c r="L39" s="9">
        <v>799000</v>
      </c>
      <c r="M39" s="5">
        <v>0.47</v>
      </c>
      <c r="N39" s="6">
        <v>106</v>
      </c>
      <c r="O39" s="6">
        <v>90</v>
      </c>
      <c r="P39" s="7">
        <v>0.84905660377358494</v>
      </c>
      <c r="Q39" s="8" t="s">
        <v>19</v>
      </c>
    </row>
    <row r="40" spans="1:17" ht="35.25" customHeight="1">
      <c r="A40" s="1">
        <v>38</v>
      </c>
      <c r="B40" s="2" t="s">
        <v>694</v>
      </c>
      <c r="C40" s="2" t="s">
        <v>695</v>
      </c>
      <c r="D40" s="3">
        <v>398</v>
      </c>
      <c r="E40" s="4" t="s">
        <v>696</v>
      </c>
      <c r="F40" s="4" t="s">
        <v>697</v>
      </c>
      <c r="G40" s="2" t="s">
        <v>15</v>
      </c>
      <c r="H40" s="9">
        <v>1931100</v>
      </c>
      <c r="I40" s="9">
        <v>1570000</v>
      </c>
      <c r="J40" s="9">
        <v>640560</v>
      </c>
      <c r="K40" s="9">
        <v>113040</v>
      </c>
      <c r="L40" s="9">
        <v>753600</v>
      </c>
      <c r="M40" s="5">
        <v>0.48</v>
      </c>
      <c r="N40" s="6">
        <v>106</v>
      </c>
      <c r="O40" s="6">
        <v>90</v>
      </c>
      <c r="P40" s="7">
        <v>0.84905660377358494</v>
      </c>
      <c r="Q40" s="8" t="s">
        <v>16</v>
      </c>
    </row>
    <row r="41" spans="1:17" ht="38.25" customHeight="1">
      <c r="A41" s="1">
        <v>39</v>
      </c>
      <c r="B41" s="2" t="s">
        <v>878</v>
      </c>
      <c r="C41" s="2" t="s">
        <v>879</v>
      </c>
      <c r="D41" s="3">
        <v>305</v>
      </c>
      <c r="E41" s="4" t="s">
        <v>880</v>
      </c>
      <c r="F41" s="4" t="s">
        <v>881</v>
      </c>
      <c r="G41" s="2" t="s">
        <v>15</v>
      </c>
      <c r="H41" s="9">
        <v>2080800</v>
      </c>
      <c r="I41" s="9">
        <v>1690000</v>
      </c>
      <c r="J41" s="9">
        <v>679895.45</v>
      </c>
      <c r="K41" s="9">
        <v>119981.55</v>
      </c>
      <c r="L41" s="9">
        <v>799877</v>
      </c>
      <c r="M41" s="5">
        <v>0.4733</v>
      </c>
      <c r="N41" s="6">
        <v>106</v>
      </c>
      <c r="O41" s="6">
        <v>90</v>
      </c>
      <c r="P41" s="7">
        <v>0.84905660377358494</v>
      </c>
      <c r="Q41" s="8" t="s">
        <v>16</v>
      </c>
    </row>
    <row r="42" spans="1:17" ht="46.5" customHeight="1">
      <c r="A42" s="1">
        <v>40</v>
      </c>
      <c r="B42" s="2" t="s">
        <v>890</v>
      </c>
      <c r="C42" s="2" t="s">
        <v>891</v>
      </c>
      <c r="D42" s="3">
        <v>395</v>
      </c>
      <c r="E42" s="4" t="s">
        <v>892</v>
      </c>
      <c r="F42" s="4" t="s">
        <v>893</v>
      </c>
      <c r="G42" s="2" t="s">
        <v>15</v>
      </c>
      <c r="H42" s="9">
        <v>905772</v>
      </c>
      <c r="I42" s="9">
        <v>736400</v>
      </c>
      <c r="J42" s="9">
        <v>300388.61</v>
      </c>
      <c r="K42" s="9">
        <v>53009.75</v>
      </c>
      <c r="L42" s="9">
        <v>353398.36</v>
      </c>
      <c r="M42" s="5">
        <v>0.47989999999999999</v>
      </c>
      <c r="N42" s="6">
        <v>106</v>
      </c>
      <c r="O42" s="6">
        <v>90</v>
      </c>
      <c r="P42" s="7">
        <v>0.84905660377358494</v>
      </c>
      <c r="Q42" s="8" t="s">
        <v>16</v>
      </c>
    </row>
    <row r="43" spans="1:17" ht="55.5" customHeight="1">
      <c r="A43" s="1">
        <v>41</v>
      </c>
      <c r="B43" s="2" t="s">
        <v>906</v>
      </c>
      <c r="C43" s="2" t="s">
        <v>907</v>
      </c>
      <c r="D43" s="3">
        <v>348</v>
      </c>
      <c r="E43" s="4" t="s">
        <v>908</v>
      </c>
      <c r="F43" s="4" t="s">
        <v>909</v>
      </c>
      <c r="G43" s="2" t="s">
        <v>15</v>
      </c>
      <c r="H43" s="9">
        <v>1797148.8</v>
      </c>
      <c r="I43" s="9">
        <v>1462560</v>
      </c>
      <c r="J43" s="9">
        <v>595481.30000000005</v>
      </c>
      <c r="K43" s="9">
        <v>105084.94</v>
      </c>
      <c r="L43" s="9">
        <v>700566.24</v>
      </c>
      <c r="M43" s="5">
        <v>0.47899999999999998</v>
      </c>
      <c r="N43" s="6">
        <v>106</v>
      </c>
      <c r="O43" s="6">
        <v>90</v>
      </c>
      <c r="P43" s="7">
        <v>0.84905660377358494</v>
      </c>
      <c r="Q43" s="8" t="s">
        <v>16</v>
      </c>
    </row>
    <row r="44" spans="1:17" ht="38.25" customHeight="1">
      <c r="A44" s="1">
        <v>42</v>
      </c>
      <c r="B44" s="2" t="s">
        <v>933</v>
      </c>
      <c r="C44" s="2" t="s">
        <v>934</v>
      </c>
      <c r="D44" s="3">
        <v>499</v>
      </c>
      <c r="E44" s="4" t="s">
        <v>935</v>
      </c>
      <c r="F44" s="4" t="s">
        <v>936</v>
      </c>
      <c r="G44" s="2" t="s">
        <v>15</v>
      </c>
      <c r="H44" s="9">
        <v>1968000</v>
      </c>
      <c r="I44" s="9">
        <v>1600000</v>
      </c>
      <c r="J44" s="9">
        <v>680000</v>
      </c>
      <c r="K44" s="9">
        <v>120000</v>
      </c>
      <c r="L44" s="9">
        <v>800000</v>
      </c>
      <c r="M44" s="5">
        <v>0.5</v>
      </c>
      <c r="N44" s="6">
        <v>106</v>
      </c>
      <c r="O44" s="6">
        <v>90</v>
      </c>
      <c r="P44" s="7">
        <v>0.84905660377358494</v>
      </c>
      <c r="Q44" s="8" t="s">
        <v>16</v>
      </c>
    </row>
    <row r="45" spans="1:17" ht="37.5" customHeight="1">
      <c r="A45" s="1">
        <v>43</v>
      </c>
      <c r="B45" s="2" t="s">
        <v>1180</v>
      </c>
      <c r="C45" s="2" t="s">
        <v>1181</v>
      </c>
      <c r="D45" s="3">
        <v>556</v>
      </c>
      <c r="E45" s="4" t="s">
        <v>1182</v>
      </c>
      <c r="F45" s="4" t="s">
        <v>1183</v>
      </c>
      <c r="G45" s="2" t="s">
        <v>15</v>
      </c>
      <c r="H45" s="9">
        <v>2070818.8</v>
      </c>
      <c r="I45" s="9">
        <v>1681560</v>
      </c>
      <c r="J45" s="9">
        <v>679930.38</v>
      </c>
      <c r="K45" s="9">
        <v>119987.71</v>
      </c>
      <c r="L45" s="9">
        <v>799918.09</v>
      </c>
      <c r="M45" s="5">
        <v>0.47569999881062819</v>
      </c>
      <c r="N45" s="6">
        <v>106</v>
      </c>
      <c r="O45" s="6">
        <v>90</v>
      </c>
      <c r="P45" s="7">
        <v>0.84905660377358494</v>
      </c>
      <c r="Q45" s="8" t="s">
        <v>16</v>
      </c>
    </row>
    <row r="46" spans="1:17" ht="39" customHeight="1">
      <c r="A46" s="1">
        <v>44</v>
      </c>
      <c r="B46" s="2" t="s">
        <v>1284</v>
      </c>
      <c r="C46" s="2" t="s">
        <v>1285</v>
      </c>
      <c r="D46" s="3">
        <v>579</v>
      </c>
      <c r="E46" s="4" t="s">
        <v>1286</v>
      </c>
      <c r="F46" s="4" t="s">
        <v>1287</v>
      </c>
      <c r="G46" s="2" t="s">
        <v>15</v>
      </c>
      <c r="H46" s="9">
        <v>774900</v>
      </c>
      <c r="I46" s="9">
        <v>774900</v>
      </c>
      <c r="J46" s="9">
        <v>276178.23</v>
      </c>
      <c r="K46" s="9">
        <v>48737.34</v>
      </c>
      <c r="L46" s="9">
        <v>324915.56999999995</v>
      </c>
      <c r="M46" s="5">
        <v>0.41929999999999995</v>
      </c>
      <c r="N46" s="6">
        <v>106</v>
      </c>
      <c r="O46" s="6">
        <v>90</v>
      </c>
      <c r="P46" s="7">
        <v>0.84905660377358494</v>
      </c>
      <c r="Q46" s="8" t="s">
        <v>16</v>
      </c>
    </row>
    <row r="47" spans="1:17" ht="71.25" customHeight="1">
      <c r="A47" s="1">
        <v>45</v>
      </c>
      <c r="B47" s="2" t="s">
        <v>231</v>
      </c>
      <c r="C47" s="2" t="s">
        <v>232</v>
      </c>
      <c r="D47" s="3">
        <v>91</v>
      </c>
      <c r="E47" s="4" t="s">
        <v>233</v>
      </c>
      <c r="F47" s="4" t="s">
        <v>1403</v>
      </c>
      <c r="G47" s="2" t="s">
        <v>15</v>
      </c>
      <c r="H47" s="9">
        <v>985230</v>
      </c>
      <c r="I47" s="9">
        <v>801000</v>
      </c>
      <c r="J47" s="9">
        <v>326808</v>
      </c>
      <c r="K47" s="9">
        <v>57672</v>
      </c>
      <c r="L47" s="9">
        <v>384480</v>
      </c>
      <c r="M47" s="5">
        <v>0.48</v>
      </c>
      <c r="N47" s="6">
        <v>106</v>
      </c>
      <c r="O47" s="6">
        <v>89.5</v>
      </c>
      <c r="P47" s="7">
        <v>0.84433962264150941</v>
      </c>
      <c r="Q47" s="8" t="s">
        <v>16</v>
      </c>
    </row>
    <row r="48" spans="1:17" ht="75" customHeight="1">
      <c r="A48" s="1">
        <v>46</v>
      </c>
      <c r="B48" s="2" t="s">
        <v>237</v>
      </c>
      <c r="C48" s="2" t="s">
        <v>238</v>
      </c>
      <c r="D48" s="3">
        <v>110</v>
      </c>
      <c r="E48" s="4" t="s">
        <v>239</v>
      </c>
      <c r="F48" s="4" t="s">
        <v>1404</v>
      </c>
      <c r="G48" s="2" t="s">
        <v>25</v>
      </c>
      <c r="H48" s="9">
        <v>2292350.8199999998</v>
      </c>
      <c r="I48" s="9">
        <v>1863699.85</v>
      </c>
      <c r="J48" s="9">
        <v>663756.69999999995</v>
      </c>
      <c r="K48" s="9">
        <v>117133.54</v>
      </c>
      <c r="L48" s="9">
        <v>780890.24</v>
      </c>
      <c r="M48" s="5">
        <v>0.41900000152921618</v>
      </c>
      <c r="N48" s="6">
        <v>106</v>
      </c>
      <c r="O48" s="6">
        <v>89.5</v>
      </c>
      <c r="P48" s="7">
        <v>0.84433962264150941</v>
      </c>
      <c r="Q48" s="8" t="s">
        <v>19</v>
      </c>
    </row>
    <row r="49" spans="1:17" ht="51" customHeight="1">
      <c r="A49" s="1">
        <v>47</v>
      </c>
      <c r="B49" s="2" t="s">
        <v>556</v>
      </c>
      <c r="C49" s="2" t="s">
        <v>557</v>
      </c>
      <c r="D49" s="3">
        <v>225</v>
      </c>
      <c r="E49" s="4" t="s">
        <v>558</v>
      </c>
      <c r="F49" s="4" t="s">
        <v>559</v>
      </c>
      <c r="G49" s="2" t="s">
        <v>15</v>
      </c>
      <c r="H49" s="9">
        <v>1983990</v>
      </c>
      <c r="I49" s="9">
        <v>1606000</v>
      </c>
      <c r="J49" s="9">
        <v>655248</v>
      </c>
      <c r="K49" s="9">
        <v>115632</v>
      </c>
      <c r="L49" s="9">
        <v>770880</v>
      </c>
      <c r="M49" s="5">
        <v>0.48</v>
      </c>
      <c r="N49" s="6">
        <v>106</v>
      </c>
      <c r="O49" s="6">
        <v>89.5</v>
      </c>
      <c r="P49" s="7">
        <v>0.84433962264150941</v>
      </c>
      <c r="Q49" s="8" t="s">
        <v>16</v>
      </c>
    </row>
    <row r="50" spans="1:17" ht="43.5" customHeight="1">
      <c r="A50" s="1">
        <v>48</v>
      </c>
      <c r="B50" s="2" t="s">
        <v>625</v>
      </c>
      <c r="C50" s="2" t="s">
        <v>626</v>
      </c>
      <c r="D50" s="3">
        <v>232</v>
      </c>
      <c r="E50" s="4" t="s">
        <v>627</v>
      </c>
      <c r="F50" s="4" t="s">
        <v>628</v>
      </c>
      <c r="G50" s="2" t="s">
        <v>15</v>
      </c>
      <c r="H50" s="9">
        <v>1931100</v>
      </c>
      <c r="I50" s="9">
        <v>1570000</v>
      </c>
      <c r="J50" s="9">
        <v>667250</v>
      </c>
      <c r="K50" s="9">
        <v>117750</v>
      </c>
      <c r="L50" s="9">
        <v>785000</v>
      </c>
      <c r="M50" s="5">
        <v>0.5</v>
      </c>
      <c r="N50" s="6">
        <v>106</v>
      </c>
      <c r="O50" s="6">
        <v>89.5</v>
      </c>
      <c r="P50" s="7">
        <v>0.84433962264150941</v>
      </c>
      <c r="Q50" s="8" t="s">
        <v>16</v>
      </c>
    </row>
    <row r="51" spans="1:17" ht="42" customHeight="1">
      <c r="A51" s="1">
        <v>49</v>
      </c>
      <c r="B51" s="2" t="s">
        <v>1125</v>
      </c>
      <c r="C51" s="2" t="s">
        <v>1126</v>
      </c>
      <c r="D51" s="3">
        <v>501</v>
      </c>
      <c r="E51" s="4" t="s">
        <v>1127</v>
      </c>
      <c r="F51" s="4" t="s">
        <v>1128</v>
      </c>
      <c r="G51" s="2" t="s">
        <v>15</v>
      </c>
      <c r="H51" s="9">
        <v>1289286</v>
      </c>
      <c r="I51" s="9">
        <v>1036200</v>
      </c>
      <c r="J51" s="9">
        <v>421888.83</v>
      </c>
      <c r="K51" s="9">
        <v>74450.97</v>
      </c>
      <c r="L51" s="9">
        <v>496339.80000000005</v>
      </c>
      <c r="M51" s="5">
        <v>0.47900000000000004</v>
      </c>
      <c r="N51" s="6">
        <v>106</v>
      </c>
      <c r="O51" s="6">
        <v>89.5</v>
      </c>
      <c r="P51" s="7">
        <v>0.84433962264150941</v>
      </c>
      <c r="Q51" s="8" t="s">
        <v>16</v>
      </c>
    </row>
    <row r="52" spans="1:17" ht="39" customHeight="1">
      <c r="A52" s="1">
        <v>50</v>
      </c>
      <c r="B52" s="2" t="s">
        <v>1188</v>
      </c>
      <c r="C52" s="2" t="s">
        <v>1189</v>
      </c>
      <c r="D52" s="3">
        <v>568</v>
      </c>
      <c r="E52" s="4" t="s">
        <v>1190</v>
      </c>
      <c r="F52" s="4" t="s">
        <v>1191</v>
      </c>
      <c r="G52" s="2" t="s">
        <v>15</v>
      </c>
      <c r="H52" s="9">
        <v>1999980</v>
      </c>
      <c r="I52" s="9">
        <v>1626000</v>
      </c>
      <c r="J52" s="9">
        <v>663408</v>
      </c>
      <c r="K52" s="9">
        <v>117072</v>
      </c>
      <c r="L52" s="9">
        <v>780480</v>
      </c>
      <c r="M52" s="5">
        <v>0.48</v>
      </c>
      <c r="N52" s="6">
        <v>106</v>
      </c>
      <c r="O52" s="6">
        <v>89.5</v>
      </c>
      <c r="P52" s="7">
        <v>0.84433962264150941</v>
      </c>
      <c r="Q52" s="8" t="s">
        <v>16</v>
      </c>
    </row>
    <row r="53" spans="1:17" ht="54.75" customHeight="1">
      <c r="A53" s="1">
        <v>51</v>
      </c>
      <c r="B53" s="2" t="s">
        <v>254</v>
      </c>
      <c r="C53" s="2" t="s">
        <v>255</v>
      </c>
      <c r="D53" s="3">
        <v>89</v>
      </c>
      <c r="E53" s="4" t="s">
        <v>256</v>
      </c>
      <c r="F53" s="4" t="s">
        <v>1346</v>
      </c>
      <c r="G53" s="2" t="s">
        <v>25</v>
      </c>
      <c r="H53" s="9">
        <v>1220131.44</v>
      </c>
      <c r="I53" s="9">
        <v>978774.61</v>
      </c>
      <c r="J53" s="9">
        <v>290353.49</v>
      </c>
      <c r="K53" s="9">
        <v>51238.85</v>
      </c>
      <c r="L53" s="9">
        <v>341592.33999999997</v>
      </c>
      <c r="M53" s="5">
        <v>0.34900000113407109</v>
      </c>
      <c r="N53" s="6">
        <v>106</v>
      </c>
      <c r="O53" s="6">
        <v>89</v>
      </c>
      <c r="P53" s="7">
        <v>0.839622641509434</v>
      </c>
      <c r="Q53" s="8" t="s">
        <v>19</v>
      </c>
    </row>
    <row r="54" spans="1:17" ht="38.25" customHeight="1">
      <c r="A54" s="1">
        <v>52</v>
      </c>
      <c r="B54" s="2" t="s">
        <v>374</v>
      </c>
      <c r="C54" s="2" t="s">
        <v>375</v>
      </c>
      <c r="D54" s="3">
        <v>139</v>
      </c>
      <c r="E54" s="4" t="s">
        <v>376</v>
      </c>
      <c r="F54" s="4" t="s">
        <v>377</v>
      </c>
      <c r="G54" s="2" t="s">
        <v>15</v>
      </c>
      <c r="H54" s="9">
        <v>893459.7</v>
      </c>
      <c r="I54" s="9">
        <v>893459.7</v>
      </c>
      <c r="J54" s="9">
        <v>379720.37</v>
      </c>
      <c r="K54" s="9">
        <v>67009.48</v>
      </c>
      <c r="L54" s="9">
        <v>446729.85</v>
      </c>
      <c r="M54" s="5">
        <v>0.5</v>
      </c>
      <c r="N54" s="6">
        <v>106</v>
      </c>
      <c r="O54" s="6">
        <v>89</v>
      </c>
      <c r="P54" s="7">
        <v>0.839622641509434</v>
      </c>
      <c r="Q54" s="8" t="s">
        <v>16</v>
      </c>
    </row>
    <row r="55" spans="1:17" ht="36" customHeight="1">
      <c r="A55" s="1">
        <v>53</v>
      </c>
      <c r="B55" s="2" t="s">
        <v>679</v>
      </c>
      <c r="C55" s="2" t="s">
        <v>680</v>
      </c>
      <c r="D55" s="3">
        <v>386</v>
      </c>
      <c r="E55" s="4" t="s">
        <v>681</v>
      </c>
      <c r="F55" s="4" t="s">
        <v>682</v>
      </c>
      <c r="G55" s="2" t="s">
        <v>15</v>
      </c>
      <c r="H55" s="9">
        <v>1918248.5</v>
      </c>
      <c r="I55" s="9">
        <v>1556950</v>
      </c>
      <c r="J55" s="9">
        <v>635235.6</v>
      </c>
      <c r="K55" s="9">
        <v>112100.4</v>
      </c>
      <c r="L55" s="9">
        <v>747336</v>
      </c>
      <c r="M55" s="5">
        <v>0.48</v>
      </c>
      <c r="N55" s="6">
        <v>106</v>
      </c>
      <c r="O55" s="6">
        <v>89</v>
      </c>
      <c r="P55" s="7">
        <v>0.839622641509434</v>
      </c>
      <c r="Q55" s="8" t="s">
        <v>16</v>
      </c>
    </row>
    <row r="56" spans="1:17" ht="44.25" customHeight="1">
      <c r="A56" s="1">
        <v>54</v>
      </c>
      <c r="B56" s="2" t="s">
        <v>764</v>
      </c>
      <c r="C56" s="2" t="s">
        <v>765</v>
      </c>
      <c r="D56" s="3">
        <v>329</v>
      </c>
      <c r="E56" s="4" t="s">
        <v>766</v>
      </c>
      <c r="F56" s="4" t="s">
        <v>1405</v>
      </c>
      <c r="G56" s="2" t="s">
        <v>25</v>
      </c>
      <c r="H56" s="9">
        <v>1965165.89</v>
      </c>
      <c r="I56" s="9">
        <v>1847560</v>
      </c>
      <c r="J56" s="9">
        <v>647015.51</v>
      </c>
      <c r="K56" s="9">
        <v>114179.21</v>
      </c>
      <c r="L56" s="9">
        <v>761194.72</v>
      </c>
      <c r="M56" s="5">
        <v>0.41199999999999998</v>
      </c>
      <c r="N56" s="6">
        <v>106</v>
      </c>
      <c r="O56" s="6">
        <v>89</v>
      </c>
      <c r="P56" s="7">
        <v>0.839622641509434</v>
      </c>
      <c r="Q56" s="8" t="s">
        <v>19</v>
      </c>
    </row>
    <row r="57" spans="1:17" ht="69" customHeight="1">
      <c r="A57" s="1">
        <v>55</v>
      </c>
      <c r="B57" s="2" t="s">
        <v>1199</v>
      </c>
      <c r="C57" s="2" t="s">
        <v>1200</v>
      </c>
      <c r="D57" s="3">
        <v>528</v>
      </c>
      <c r="E57" s="4" t="s">
        <v>1201</v>
      </c>
      <c r="F57" s="4" t="s">
        <v>1406</v>
      </c>
      <c r="G57" s="2" t="s">
        <v>25</v>
      </c>
      <c r="H57" s="9">
        <v>1873536</v>
      </c>
      <c r="I57" s="9">
        <v>1523200</v>
      </c>
      <c r="J57" s="9">
        <v>451857.28</v>
      </c>
      <c r="K57" s="9">
        <v>79739.520000000004</v>
      </c>
      <c r="L57" s="9">
        <v>531596.80000000005</v>
      </c>
      <c r="M57" s="5">
        <v>0.34900000000000003</v>
      </c>
      <c r="N57" s="6">
        <v>106</v>
      </c>
      <c r="O57" s="6">
        <v>89</v>
      </c>
      <c r="P57" s="7">
        <v>0.839622641509434</v>
      </c>
      <c r="Q57" s="8" t="s">
        <v>19</v>
      </c>
    </row>
    <row r="58" spans="1:17" ht="44.25" customHeight="1">
      <c r="A58" s="1">
        <v>56</v>
      </c>
      <c r="B58" s="2" t="s">
        <v>339</v>
      </c>
      <c r="C58" s="2" t="s">
        <v>340</v>
      </c>
      <c r="D58" s="3">
        <v>93</v>
      </c>
      <c r="E58" s="4" t="s">
        <v>341</v>
      </c>
      <c r="F58" s="4" t="s">
        <v>1407</v>
      </c>
      <c r="G58" s="2" t="s">
        <v>25</v>
      </c>
      <c r="H58" s="9">
        <v>1967729.4</v>
      </c>
      <c r="I58" s="9">
        <v>1599780</v>
      </c>
      <c r="J58" s="9">
        <v>651350.43000000005</v>
      </c>
      <c r="K58" s="9">
        <v>114944.19</v>
      </c>
      <c r="L58" s="9">
        <v>766294.62000000011</v>
      </c>
      <c r="M58" s="5">
        <v>0.47900000000000009</v>
      </c>
      <c r="N58" s="6">
        <v>106</v>
      </c>
      <c r="O58" s="6">
        <v>88.5</v>
      </c>
      <c r="P58" s="7">
        <v>0.83490566037735847</v>
      </c>
      <c r="Q58" s="8" t="s">
        <v>19</v>
      </c>
    </row>
    <row r="59" spans="1:17" ht="47.25" customHeight="1">
      <c r="A59" s="1">
        <v>57</v>
      </c>
      <c r="B59" s="2" t="s">
        <v>701</v>
      </c>
      <c r="C59" s="2" t="s">
        <v>702</v>
      </c>
      <c r="D59" s="3">
        <v>413</v>
      </c>
      <c r="E59" s="4" t="s">
        <v>703</v>
      </c>
      <c r="F59" s="4" t="s">
        <v>1408</v>
      </c>
      <c r="G59" s="2" t="s">
        <v>25</v>
      </c>
      <c r="H59" s="9">
        <v>1901580</v>
      </c>
      <c r="I59" s="9">
        <v>1546000</v>
      </c>
      <c r="J59" s="9">
        <v>459803.59</v>
      </c>
      <c r="K59" s="9">
        <v>81141.81</v>
      </c>
      <c r="L59" s="9">
        <v>540945.4</v>
      </c>
      <c r="M59" s="5">
        <v>0.34989999999999999</v>
      </c>
      <c r="N59" s="6">
        <v>106</v>
      </c>
      <c r="O59" s="6">
        <v>88.5</v>
      </c>
      <c r="P59" s="7">
        <v>0.83490566037735847</v>
      </c>
      <c r="Q59" s="8" t="s">
        <v>19</v>
      </c>
    </row>
    <row r="60" spans="1:17" ht="46.5" customHeight="1">
      <c r="A60" s="1">
        <v>58</v>
      </c>
      <c r="B60" s="2" t="s">
        <v>1071</v>
      </c>
      <c r="C60" s="2" t="s">
        <v>1072</v>
      </c>
      <c r="D60" s="3">
        <v>373</v>
      </c>
      <c r="E60" s="4" t="s">
        <v>1073</v>
      </c>
      <c r="F60" s="4" t="s">
        <v>1409</v>
      </c>
      <c r="G60" s="2" t="s">
        <v>15</v>
      </c>
      <c r="H60" s="9">
        <v>1927410</v>
      </c>
      <c r="I60" s="9">
        <v>1560000</v>
      </c>
      <c r="J60" s="9">
        <v>636480</v>
      </c>
      <c r="K60" s="9">
        <v>112320</v>
      </c>
      <c r="L60" s="9">
        <v>748800</v>
      </c>
      <c r="M60" s="5">
        <v>0.48</v>
      </c>
      <c r="N60" s="6">
        <v>106</v>
      </c>
      <c r="O60" s="6">
        <v>88.5</v>
      </c>
      <c r="P60" s="7">
        <v>0.83490566037735847</v>
      </c>
      <c r="Q60" s="8" t="s">
        <v>16</v>
      </c>
    </row>
    <row r="61" spans="1:17" ht="66" customHeight="1">
      <c r="A61" s="1">
        <v>59</v>
      </c>
      <c r="B61" s="2" t="s">
        <v>1206</v>
      </c>
      <c r="C61" s="2" t="s">
        <v>1207</v>
      </c>
      <c r="D61" s="3">
        <v>509</v>
      </c>
      <c r="E61" s="4" t="s">
        <v>1208</v>
      </c>
      <c r="F61" s="4" t="s">
        <v>1410</v>
      </c>
      <c r="G61" s="2" t="s">
        <v>15</v>
      </c>
      <c r="H61" s="9">
        <v>1750778.8</v>
      </c>
      <c r="I61" s="9">
        <v>1423397.4</v>
      </c>
      <c r="J61" s="9">
        <v>580746.14</v>
      </c>
      <c r="K61" s="9">
        <v>102484.61</v>
      </c>
      <c r="L61" s="9">
        <v>683230.75</v>
      </c>
      <c r="M61" s="5">
        <v>0.47999999859491105</v>
      </c>
      <c r="N61" s="6">
        <v>106</v>
      </c>
      <c r="O61" s="6">
        <v>88.5</v>
      </c>
      <c r="P61" s="7">
        <v>0.83490566037735847</v>
      </c>
      <c r="Q61" s="8" t="s">
        <v>19</v>
      </c>
    </row>
    <row r="62" spans="1:17" ht="47.25" customHeight="1">
      <c r="A62" s="1">
        <v>60</v>
      </c>
      <c r="B62" s="2" t="s">
        <v>1235</v>
      </c>
      <c r="C62" s="2" t="s">
        <v>1236</v>
      </c>
      <c r="D62" s="3">
        <v>514</v>
      </c>
      <c r="E62" s="4" t="s">
        <v>1237</v>
      </c>
      <c r="F62" s="4" t="s">
        <v>1411</v>
      </c>
      <c r="G62" s="2" t="s">
        <v>25</v>
      </c>
      <c r="H62" s="9">
        <v>2091000</v>
      </c>
      <c r="I62" s="9">
        <v>1700000</v>
      </c>
      <c r="J62" s="9">
        <v>679150</v>
      </c>
      <c r="K62" s="9">
        <v>119850</v>
      </c>
      <c r="L62" s="9">
        <v>799000</v>
      </c>
      <c r="M62" s="5">
        <v>0.47</v>
      </c>
      <c r="N62" s="6">
        <v>106</v>
      </c>
      <c r="O62" s="6">
        <v>88.5</v>
      </c>
      <c r="P62" s="7">
        <v>0.83490566037735847</v>
      </c>
      <c r="Q62" s="8" t="s">
        <v>16</v>
      </c>
    </row>
    <row r="63" spans="1:17" ht="73.5" customHeight="1">
      <c r="A63" s="1">
        <v>61</v>
      </c>
      <c r="B63" s="2" t="s">
        <v>1322</v>
      </c>
      <c r="C63" s="2" t="s">
        <v>1323</v>
      </c>
      <c r="D63" s="3">
        <v>449</v>
      </c>
      <c r="E63" s="4" t="s">
        <v>1324</v>
      </c>
      <c r="F63" s="4" t="s">
        <v>1412</v>
      </c>
      <c r="G63" s="2" t="s">
        <v>25</v>
      </c>
      <c r="H63" s="9">
        <v>1678950</v>
      </c>
      <c r="I63" s="9">
        <v>1250000</v>
      </c>
      <c r="J63" s="9">
        <v>531250</v>
      </c>
      <c r="K63" s="9">
        <v>93750</v>
      </c>
      <c r="L63" s="9">
        <v>625000</v>
      </c>
      <c r="M63" s="5">
        <v>0.5</v>
      </c>
      <c r="N63" s="6">
        <v>106</v>
      </c>
      <c r="O63" s="6">
        <v>88.5</v>
      </c>
      <c r="P63" s="7">
        <v>0.83490566037735847</v>
      </c>
      <c r="Q63" s="8" t="s">
        <v>16</v>
      </c>
    </row>
    <row r="64" spans="1:17" ht="54.75" customHeight="1">
      <c r="A64" s="1">
        <v>62</v>
      </c>
      <c r="B64" s="57" t="s">
        <v>757</v>
      </c>
      <c r="C64" s="57" t="s">
        <v>758</v>
      </c>
      <c r="D64" s="55">
        <v>365</v>
      </c>
      <c r="E64" s="56" t="s">
        <v>759</v>
      </c>
      <c r="F64" s="56" t="s">
        <v>1609</v>
      </c>
      <c r="G64" s="57" t="s">
        <v>15</v>
      </c>
      <c r="H64" s="58">
        <v>1270590</v>
      </c>
      <c r="I64" s="58">
        <v>1033000</v>
      </c>
      <c r="J64" s="58">
        <v>420585.95</v>
      </c>
      <c r="K64" s="58">
        <v>74221.05</v>
      </c>
      <c r="L64" s="58">
        <v>494807</v>
      </c>
      <c r="M64" s="59">
        <v>0.47899999999999998</v>
      </c>
      <c r="N64" s="60">
        <v>106</v>
      </c>
      <c r="O64" s="60">
        <v>88.5</v>
      </c>
      <c r="P64" s="59">
        <v>0.83490566037735847</v>
      </c>
      <c r="Q64" s="61" t="s">
        <v>19</v>
      </c>
    </row>
    <row r="65" spans="1:17" ht="54.75" customHeight="1">
      <c r="A65" s="1">
        <v>63</v>
      </c>
      <c r="B65" s="51" t="s">
        <v>75</v>
      </c>
      <c r="C65" s="51" t="s">
        <v>76</v>
      </c>
      <c r="D65" s="52">
        <v>18</v>
      </c>
      <c r="E65" s="53" t="s">
        <v>77</v>
      </c>
      <c r="F65" s="53" t="s">
        <v>1413</v>
      </c>
      <c r="G65" s="51" t="s">
        <v>15</v>
      </c>
      <c r="H65" s="54">
        <v>774900</v>
      </c>
      <c r="I65" s="54">
        <v>630000</v>
      </c>
      <c r="J65" s="54">
        <v>257040</v>
      </c>
      <c r="K65" s="54">
        <v>45360</v>
      </c>
      <c r="L65" s="54">
        <v>302400</v>
      </c>
      <c r="M65" s="49">
        <v>0.48</v>
      </c>
      <c r="N65" s="48">
        <v>106</v>
      </c>
      <c r="O65" s="48">
        <v>88</v>
      </c>
      <c r="P65" s="49">
        <v>0.83018867924528306</v>
      </c>
      <c r="Q65" s="50" t="s">
        <v>16</v>
      </c>
    </row>
    <row r="66" spans="1:17" ht="39.75" customHeight="1">
      <c r="A66" s="1">
        <v>64</v>
      </c>
      <c r="B66" s="18" t="s">
        <v>476</v>
      </c>
      <c r="C66" s="18" t="s">
        <v>477</v>
      </c>
      <c r="D66" s="19">
        <v>202</v>
      </c>
      <c r="E66" s="20" t="s">
        <v>478</v>
      </c>
      <c r="F66" s="20" t="s">
        <v>479</v>
      </c>
      <c r="G66" s="18" t="s">
        <v>15</v>
      </c>
      <c r="H66" s="21">
        <v>1779706</v>
      </c>
      <c r="I66" s="21">
        <v>1465700</v>
      </c>
      <c r="J66" s="21">
        <v>598005.6</v>
      </c>
      <c r="K66" s="21">
        <v>105530.4</v>
      </c>
      <c r="L66" s="21">
        <v>703536</v>
      </c>
      <c r="M66" s="7">
        <v>0.48</v>
      </c>
      <c r="N66" s="6">
        <v>106</v>
      </c>
      <c r="O66" s="6">
        <v>88</v>
      </c>
      <c r="P66" s="7">
        <v>0.83018867924528306</v>
      </c>
      <c r="Q66" s="8" t="s">
        <v>16</v>
      </c>
    </row>
    <row r="67" spans="1:17" ht="42.75" customHeight="1">
      <c r="A67" s="1">
        <v>65</v>
      </c>
      <c r="B67" s="18" t="s">
        <v>566</v>
      </c>
      <c r="C67" s="18" t="s">
        <v>567</v>
      </c>
      <c r="D67" s="19">
        <v>277</v>
      </c>
      <c r="E67" s="20" t="s">
        <v>568</v>
      </c>
      <c r="F67" s="20" t="s">
        <v>569</v>
      </c>
      <c r="G67" s="18" t="s">
        <v>15</v>
      </c>
      <c r="H67" s="21">
        <v>2269350</v>
      </c>
      <c r="I67" s="21">
        <v>1845000</v>
      </c>
      <c r="J67" s="21">
        <v>679993.2</v>
      </c>
      <c r="K67" s="21">
        <v>119998.8</v>
      </c>
      <c r="L67" s="21">
        <v>799992</v>
      </c>
      <c r="M67" s="7">
        <v>0.43359999999999999</v>
      </c>
      <c r="N67" s="6">
        <v>106</v>
      </c>
      <c r="O67" s="6">
        <v>88</v>
      </c>
      <c r="P67" s="7">
        <v>0.83018867924528306</v>
      </c>
      <c r="Q67" s="8" t="s">
        <v>16</v>
      </c>
    </row>
    <row r="68" spans="1:17" ht="48.75" customHeight="1">
      <c r="A68" s="1">
        <v>66</v>
      </c>
      <c r="B68" s="18" t="s">
        <v>866</v>
      </c>
      <c r="C68" s="18" t="s">
        <v>867</v>
      </c>
      <c r="D68" s="19">
        <v>349</v>
      </c>
      <c r="E68" s="20" t="s">
        <v>868</v>
      </c>
      <c r="F68" s="20" t="s">
        <v>869</v>
      </c>
      <c r="G68" s="18" t="s">
        <v>25</v>
      </c>
      <c r="H68" s="21">
        <v>1463527.8</v>
      </c>
      <c r="I68" s="21">
        <v>1189860</v>
      </c>
      <c r="J68" s="21">
        <v>485462.88</v>
      </c>
      <c r="K68" s="21">
        <v>85669.92</v>
      </c>
      <c r="L68" s="21">
        <v>571132.80000000005</v>
      </c>
      <c r="M68" s="7">
        <v>0.48000000000000004</v>
      </c>
      <c r="N68" s="6">
        <v>106</v>
      </c>
      <c r="O68" s="6">
        <v>88</v>
      </c>
      <c r="P68" s="7">
        <v>0.83018867924528306</v>
      </c>
      <c r="Q68" s="8" t="s">
        <v>19</v>
      </c>
    </row>
    <row r="69" spans="1:17" ht="39.75" customHeight="1">
      <c r="A69" s="1">
        <v>67</v>
      </c>
      <c r="B69" s="18" t="s">
        <v>1040</v>
      </c>
      <c r="C69" s="18" t="s">
        <v>1041</v>
      </c>
      <c r="D69" s="19">
        <v>467</v>
      </c>
      <c r="E69" s="20" t="s">
        <v>1042</v>
      </c>
      <c r="F69" s="20" t="s">
        <v>1043</v>
      </c>
      <c r="G69" s="18" t="s">
        <v>25</v>
      </c>
      <c r="H69" s="21">
        <v>1162350</v>
      </c>
      <c r="I69" s="21">
        <v>945000</v>
      </c>
      <c r="J69" s="21">
        <v>273105</v>
      </c>
      <c r="K69" s="21">
        <v>48195</v>
      </c>
      <c r="L69" s="21">
        <v>321300</v>
      </c>
      <c r="M69" s="7">
        <v>0.34</v>
      </c>
      <c r="N69" s="6">
        <v>106</v>
      </c>
      <c r="O69" s="6">
        <v>88</v>
      </c>
      <c r="P69" s="7">
        <v>0.83018867924528306</v>
      </c>
      <c r="Q69" s="8" t="s">
        <v>19</v>
      </c>
    </row>
    <row r="70" spans="1:17" ht="39.75" customHeight="1">
      <c r="A70" s="1">
        <v>68</v>
      </c>
      <c r="B70" s="18" t="s">
        <v>1044</v>
      </c>
      <c r="C70" s="18" t="s">
        <v>1045</v>
      </c>
      <c r="D70" s="19">
        <v>437</v>
      </c>
      <c r="E70" s="20" t="s">
        <v>1046</v>
      </c>
      <c r="F70" s="20" t="s">
        <v>1047</v>
      </c>
      <c r="G70" s="18" t="s">
        <v>15</v>
      </c>
      <c r="H70" s="21">
        <v>2069200</v>
      </c>
      <c r="I70" s="21">
        <v>1680000</v>
      </c>
      <c r="J70" s="21">
        <v>679870.8</v>
      </c>
      <c r="K70" s="21">
        <v>119977.2</v>
      </c>
      <c r="L70" s="21">
        <v>799848</v>
      </c>
      <c r="M70" s="7">
        <v>0.47610000000000002</v>
      </c>
      <c r="N70" s="6">
        <v>106</v>
      </c>
      <c r="O70" s="6">
        <v>88</v>
      </c>
      <c r="P70" s="7">
        <v>0.83018867924528306</v>
      </c>
      <c r="Q70" s="8" t="s">
        <v>16</v>
      </c>
    </row>
    <row r="71" spans="1:17" ht="40.5" customHeight="1">
      <c r="A71" s="1">
        <v>69</v>
      </c>
      <c r="B71" s="18" t="s">
        <v>1085</v>
      </c>
      <c r="C71" s="18" t="s">
        <v>1086</v>
      </c>
      <c r="D71" s="19">
        <v>489</v>
      </c>
      <c r="E71" s="20" t="s">
        <v>1087</v>
      </c>
      <c r="F71" s="20" t="s">
        <v>1088</v>
      </c>
      <c r="G71" s="18" t="s">
        <v>25</v>
      </c>
      <c r="H71" s="21">
        <v>997284</v>
      </c>
      <c r="I71" s="21">
        <v>810800</v>
      </c>
      <c r="J71" s="21">
        <v>330806.40000000002</v>
      </c>
      <c r="K71" s="21">
        <v>58377.599999999999</v>
      </c>
      <c r="L71" s="21">
        <v>389184</v>
      </c>
      <c r="M71" s="7">
        <v>0.48</v>
      </c>
      <c r="N71" s="6">
        <v>106</v>
      </c>
      <c r="O71" s="6">
        <v>88</v>
      </c>
      <c r="P71" s="7">
        <v>0.83018867924528306</v>
      </c>
      <c r="Q71" s="8" t="s">
        <v>16</v>
      </c>
    </row>
    <row r="72" spans="1:17" ht="40.5" customHeight="1">
      <c r="A72" s="1">
        <v>70</v>
      </c>
      <c r="B72" s="57" t="s">
        <v>1209</v>
      </c>
      <c r="C72" s="57" t="s">
        <v>1210</v>
      </c>
      <c r="D72" s="55">
        <v>542</v>
      </c>
      <c r="E72" s="56" t="s">
        <v>1211</v>
      </c>
      <c r="F72" s="56" t="s">
        <v>1212</v>
      </c>
      <c r="G72" s="57" t="s">
        <v>25</v>
      </c>
      <c r="H72" s="58">
        <v>1272543.74</v>
      </c>
      <c r="I72" s="58">
        <v>972543.74</v>
      </c>
      <c r="J72" s="58">
        <v>396797.85</v>
      </c>
      <c r="K72" s="58">
        <v>70023.149999999994</v>
      </c>
      <c r="L72" s="58">
        <v>466821</v>
      </c>
      <c r="M72" s="59">
        <v>0.48000000493551065</v>
      </c>
      <c r="N72" s="60">
        <v>106</v>
      </c>
      <c r="O72" s="60">
        <v>88</v>
      </c>
      <c r="P72" s="59">
        <v>0.83018867924528306</v>
      </c>
      <c r="Q72" s="61" t="s">
        <v>16</v>
      </c>
    </row>
    <row r="73" spans="1:17" ht="61.5" customHeight="1">
      <c r="A73" s="1">
        <v>71</v>
      </c>
      <c r="B73" s="18" t="s">
        <v>234</v>
      </c>
      <c r="C73" s="18" t="s">
        <v>235</v>
      </c>
      <c r="D73" s="19">
        <v>106</v>
      </c>
      <c r="E73" s="20" t="s">
        <v>236</v>
      </c>
      <c r="F73" s="20" t="s">
        <v>1414</v>
      </c>
      <c r="G73" s="18" t="s">
        <v>25</v>
      </c>
      <c r="H73" s="21">
        <v>5897550</v>
      </c>
      <c r="I73" s="21">
        <v>5897550</v>
      </c>
      <c r="J73" s="21">
        <v>673736.11</v>
      </c>
      <c r="K73" s="21">
        <v>118894.61</v>
      </c>
      <c r="L73" s="21">
        <v>792630.72</v>
      </c>
      <c r="M73" s="7">
        <v>0.13439999999999999</v>
      </c>
      <c r="N73" s="6">
        <v>106</v>
      </c>
      <c r="O73" s="6">
        <v>87.5</v>
      </c>
      <c r="P73" s="7">
        <v>0.82547169811320753</v>
      </c>
      <c r="Q73" s="8" t="s">
        <v>19</v>
      </c>
    </row>
    <row r="74" spans="1:17" ht="48" customHeight="1">
      <c r="A74" s="1">
        <v>72</v>
      </c>
      <c r="B74" s="18" t="s">
        <v>328</v>
      </c>
      <c r="C74" s="18" t="s">
        <v>329</v>
      </c>
      <c r="D74" s="19">
        <v>167</v>
      </c>
      <c r="E74" s="20" t="s">
        <v>330</v>
      </c>
      <c r="F74" s="20" t="s">
        <v>1415</v>
      </c>
      <c r="G74" s="18" t="s">
        <v>15</v>
      </c>
      <c r="H74" s="21">
        <v>1099497</v>
      </c>
      <c r="I74" s="21">
        <v>878900</v>
      </c>
      <c r="J74" s="21">
        <v>373532.5</v>
      </c>
      <c r="K74" s="21">
        <v>65917.5</v>
      </c>
      <c r="L74" s="21">
        <v>439450</v>
      </c>
      <c r="M74" s="7">
        <v>0.5</v>
      </c>
      <c r="N74" s="6">
        <v>106</v>
      </c>
      <c r="O74" s="6">
        <v>87.5</v>
      </c>
      <c r="P74" s="7">
        <v>0.82547169811320753</v>
      </c>
      <c r="Q74" s="8" t="s">
        <v>16</v>
      </c>
    </row>
    <row r="75" spans="1:17" ht="34.5" customHeight="1">
      <c r="A75" s="1">
        <v>73</v>
      </c>
      <c r="B75" s="18" t="s">
        <v>943</v>
      </c>
      <c r="C75" s="18" t="s">
        <v>944</v>
      </c>
      <c r="D75" s="19">
        <v>495</v>
      </c>
      <c r="E75" s="20" t="s">
        <v>945</v>
      </c>
      <c r="F75" s="20" t="s">
        <v>946</v>
      </c>
      <c r="G75" s="18" t="s">
        <v>15</v>
      </c>
      <c r="H75" s="21">
        <v>1999980</v>
      </c>
      <c r="I75" s="21">
        <v>1626000</v>
      </c>
      <c r="J75" s="21">
        <v>663408</v>
      </c>
      <c r="K75" s="21">
        <v>117072</v>
      </c>
      <c r="L75" s="21">
        <v>780480</v>
      </c>
      <c r="M75" s="7">
        <v>0.48</v>
      </c>
      <c r="N75" s="6">
        <v>106</v>
      </c>
      <c r="O75" s="6">
        <v>87.5</v>
      </c>
      <c r="P75" s="7">
        <v>0.82547169811320753</v>
      </c>
      <c r="Q75" s="8" t="s">
        <v>16</v>
      </c>
    </row>
    <row r="76" spans="1:17" ht="57.75" customHeight="1">
      <c r="A76" s="1">
        <v>74</v>
      </c>
      <c r="B76" s="18" t="s">
        <v>240</v>
      </c>
      <c r="C76" s="18" t="s">
        <v>241</v>
      </c>
      <c r="D76" s="19">
        <v>107</v>
      </c>
      <c r="E76" s="20" t="s">
        <v>242</v>
      </c>
      <c r="F76" s="20" t="s">
        <v>1359</v>
      </c>
      <c r="G76" s="18" t="s">
        <v>25</v>
      </c>
      <c r="H76" s="21">
        <v>2345610</v>
      </c>
      <c r="I76" s="21">
        <v>1907000</v>
      </c>
      <c r="J76" s="21">
        <v>679988.53</v>
      </c>
      <c r="K76" s="21">
        <v>119997.98</v>
      </c>
      <c r="L76" s="21">
        <v>799986.5</v>
      </c>
      <c r="M76" s="7">
        <v>0.41949999999999998</v>
      </c>
      <c r="N76" s="6">
        <v>106</v>
      </c>
      <c r="O76" s="6">
        <v>87</v>
      </c>
      <c r="P76" s="7">
        <v>0.82075471698113212</v>
      </c>
      <c r="Q76" s="8" t="s">
        <v>19</v>
      </c>
    </row>
    <row r="77" spans="1:17" ht="48" customHeight="1">
      <c r="A77" s="1">
        <v>75</v>
      </c>
      <c r="B77" s="18" t="s">
        <v>276</v>
      </c>
      <c r="C77" s="18" t="s">
        <v>277</v>
      </c>
      <c r="D77" s="19">
        <v>128</v>
      </c>
      <c r="E77" s="20" t="s">
        <v>278</v>
      </c>
      <c r="F77" s="20" t="s">
        <v>279</v>
      </c>
      <c r="G77" s="18" t="s">
        <v>25</v>
      </c>
      <c r="H77" s="21">
        <v>2062277.88</v>
      </c>
      <c r="I77" s="21">
        <v>1676648.68</v>
      </c>
      <c r="J77" s="21">
        <v>679797.21</v>
      </c>
      <c r="K77" s="21">
        <v>119964.21</v>
      </c>
      <c r="L77" s="21">
        <v>799761.41999999993</v>
      </c>
      <c r="M77" s="7">
        <v>0.47699999978528596</v>
      </c>
      <c r="N77" s="6">
        <v>106</v>
      </c>
      <c r="O77" s="6">
        <v>87</v>
      </c>
      <c r="P77" s="7">
        <v>0.82075471698113212</v>
      </c>
      <c r="Q77" s="8" t="s">
        <v>16</v>
      </c>
    </row>
    <row r="78" spans="1:17" ht="51" customHeight="1">
      <c r="A78" s="1">
        <v>76</v>
      </c>
      <c r="B78" s="18" t="s">
        <v>523</v>
      </c>
      <c r="C78" s="18" t="s">
        <v>524</v>
      </c>
      <c r="D78" s="19">
        <v>240</v>
      </c>
      <c r="E78" s="20" t="s">
        <v>525</v>
      </c>
      <c r="F78" s="20" t="s">
        <v>1416</v>
      </c>
      <c r="G78" s="18" t="s">
        <v>15</v>
      </c>
      <c r="H78" s="21">
        <v>1254600</v>
      </c>
      <c r="I78" s="21">
        <v>1020000</v>
      </c>
      <c r="J78" s="21">
        <v>433500</v>
      </c>
      <c r="K78" s="21">
        <v>76500</v>
      </c>
      <c r="L78" s="21">
        <v>510000</v>
      </c>
      <c r="M78" s="7">
        <v>0.5</v>
      </c>
      <c r="N78" s="6">
        <v>106</v>
      </c>
      <c r="O78" s="6">
        <v>87</v>
      </c>
      <c r="P78" s="7">
        <v>0.82075471698113212</v>
      </c>
      <c r="Q78" s="8" t="s">
        <v>16</v>
      </c>
    </row>
    <row r="79" spans="1:17" ht="61.5" customHeight="1">
      <c r="A79" s="1">
        <v>77</v>
      </c>
      <c r="B79" s="18" t="s">
        <v>665</v>
      </c>
      <c r="C79" s="18" t="s">
        <v>666</v>
      </c>
      <c r="D79" s="19">
        <v>335</v>
      </c>
      <c r="E79" s="20" t="s">
        <v>667</v>
      </c>
      <c r="F79" s="20" t="s">
        <v>1417</v>
      </c>
      <c r="G79" s="18" t="s">
        <v>15</v>
      </c>
      <c r="H79" s="21">
        <v>998206.5</v>
      </c>
      <c r="I79" s="21">
        <v>811550</v>
      </c>
      <c r="J79" s="21">
        <v>344908.75</v>
      </c>
      <c r="K79" s="21">
        <v>60866.25</v>
      </c>
      <c r="L79" s="21">
        <v>405775</v>
      </c>
      <c r="M79" s="7">
        <v>0.5</v>
      </c>
      <c r="N79" s="6">
        <v>106</v>
      </c>
      <c r="O79" s="6">
        <v>87</v>
      </c>
      <c r="P79" s="7">
        <v>0.82075471698113212</v>
      </c>
      <c r="Q79" s="8" t="s">
        <v>19</v>
      </c>
    </row>
    <row r="80" spans="1:17" ht="57" customHeight="1">
      <c r="A80" s="1">
        <v>78</v>
      </c>
      <c r="B80" s="18" t="s">
        <v>708</v>
      </c>
      <c r="C80" s="18" t="s">
        <v>709</v>
      </c>
      <c r="D80" s="19">
        <v>350</v>
      </c>
      <c r="E80" s="20" t="s">
        <v>710</v>
      </c>
      <c r="F80" s="20" t="s">
        <v>711</v>
      </c>
      <c r="G80" s="18" t="s">
        <v>15</v>
      </c>
      <c r="H80" s="21">
        <v>1964310</v>
      </c>
      <c r="I80" s="21">
        <v>1590000</v>
      </c>
      <c r="J80" s="21">
        <v>648720</v>
      </c>
      <c r="K80" s="21">
        <v>114480</v>
      </c>
      <c r="L80" s="21">
        <v>763200</v>
      </c>
      <c r="M80" s="7">
        <v>0.48</v>
      </c>
      <c r="N80" s="6">
        <v>106</v>
      </c>
      <c r="O80" s="6">
        <v>87</v>
      </c>
      <c r="P80" s="7">
        <v>0.82075471698113212</v>
      </c>
      <c r="Q80" s="8" t="s">
        <v>16</v>
      </c>
    </row>
    <row r="81" spans="1:17" ht="55.5" customHeight="1">
      <c r="A81" s="1">
        <v>79</v>
      </c>
      <c r="B81" s="18" t="s">
        <v>724</v>
      </c>
      <c r="C81" s="18" t="s">
        <v>725</v>
      </c>
      <c r="D81" s="19">
        <v>351</v>
      </c>
      <c r="E81" s="20" t="s">
        <v>726</v>
      </c>
      <c r="F81" s="20" t="s">
        <v>1418</v>
      </c>
      <c r="G81" s="18" t="s">
        <v>25</v>
      </c>
      <c r="H81" s="21">
        <v>1060813.5</v>
      </c>
      <c r="I81" s="21">
        <v>862450</v>
      </c>
      <c r="J81" s="21">
        <v>351146.52</v>
      </c>
      <c r="K81" s="21">
        <v>61967.040000000001</v>
      </c>
      <c r="L81" s="21">
        <v>413113.55</v>
      </c>
      <c r="M81" s="7">
        <v>0.47899999999999998</v>
      </c>
      <c r="N81" s="6">
        <v>106</v>
      </c>
      <c r="O81" s="6">
        <v>87</v>
      </c>
      <c r="P81" s="7">
        <v>0.82075471698113212</v>
      </c>
      <c r="Q81" s="8" t="s">
        <v>19</v>
      </c>
    </row>
    <row r="82" spans="1:17" ht="46.5" customHeight="1">
      <c r="A82" s="1">
        <v>80</v>
      </c>
      <c r="B82" s="18" t="s">
        <v>760</v>
      </c>
      <c r="C82" s="18" t="s">
        <v>761</v>
      </c>
      <c r="D82" s="19">
        <v>390</v>
      </c>
      <c r="E82" s="20" t="s">
        <v>762</v>
      </c>
      <c r="F82" s="20" t="s">
        <v>763</v>
      </c>
      <c r="G82" s="18" t="s">
        <v>25</v>
      </c>
      <c r="H82" s="21">
        <v>1701048.18</v>
      </c>
      <c r="I82" s="21">
        <v>1382966</v>
      </c>
      <c r="J82" s="21">
        <v>410256.86</v>
      </c>
      <c r="K82" s="21">
        <v>72398.27</v>
      </c>
      <c r="L82" s="21">
        <v>482655.13</v>
      </c>
      <c r="M82" s="7">
        <v>0.34899999710766572</v>
      </c>
      <c r="N82" s="6">
        <v>106</v>
      </c>
      <c r="O82" s="6">
        <v>87</v>
      </c>
      <c r="P82" s="7">
        <v>0.82075471698113212</v>
      </c>
      <c r="Q82" s="8" t="s">
        <v>19</v>
      </c>
    </row>
    <row r="83" spans="1:17" ht="39" customHeight="1">
      <c r="A83" s="1">
        <v>81</v>
      </c>
      <c r="B83" s="18" t="s">
        <v>792</v>
      </c>
      <c r="C83" s="18" t="s">
        <v>793</v>
      </c>
      <c r="D83" s="19">
        <v>385</v>
      </c>
      <c r="E83" s="20" t="s">
        <v>794</v>
      </c>
      <c r="F83" s="20" t="s">
        <v>795</v>
      </c>
      <c r="G83" s="18" t="s">
        <v>25</v>
      </c>
      <c r="H83" s="21">
        <v>2890500</v>
      </c>
      <c r="I83" s="21">
        <v>2350000</v>
      </c>
      <c r="J83" s="21">
        <v>679150</v>
      </c>
      <c r="K83" s="21">
        <v>119850</v>
      </c>
      <c r="L83" s="21">
        <v>799000</v>
      </c>
      <c r="M83" s="7">
        <v>0.34</v>
      </c>
      <c r="N83" s="6">
        <v>106</v>
      </c>
      <c r="O83" s="6">
        <v>87</v>
      </c>
      <c r="P83" s="7">
        <v>0.82075471698113212</v>
      </c>
      <c r="Q83" s="8" t="s">
        <v>19</v>
      </c>
    </row>
    <row r="84" spans="1:17" ht="48" customHeight="1">
      <c r="A84" s="1">
        <v>82</v>
      </c>
      <c r="B84" s="57" t="s">
        <v>1547</v>
      </c>
      <c r="C84" s="57" t="s">
        <v>1548</v>
      </c>
      <c r="D84" s="55">
        <v>366</v>
      </c>
      <c r="E84" s="56" t="s">
        <v>1549</v>
      </c>
      <c r="F84" s="56" t="s">
        <v>1550</v>
      </c>
      <c r="G84" s="57" t="s">
        <v>15</v>
      </c>
      <c r="H84" s="58">
        <v>950790</v>
      </c>
      <c r="I84" s="58">
        <v>723000</v>
      </c>
      <c r="J84" s="58">
        <v>294984</v>
      </c>
      <c r="K84" s="58">
        <v>52056</v>
      </c>
      <c r="L84" s="58">
        <v>347040</v>
      </c>
      <c r="M84" s="59">
        <v>0.48</v>
      </c>
      <c r="N84" s="60">
        <v>106</v>
      </c>
      <c r="O84" s="60">
        <v>87</v>
      </c>
      <c r="P84" s="59">
        <v>0.82075471698113212</v>
      </c>
      <c r="Q84" s="61" t="s">
        <v>16</v>
      </c>
    </row>
    <row r="85" spans="1:17" ht="54" customHeight="1">
      <c r="A85" s="1">
        <v>83</v>
      </c>
      <c r="B85" s="57" t="s">
        <v>228</v>
      </c>
      <c r="C85" s="57" t="s">
        <v>229</v>
      </c>
      <c r="D85" s="55">
        <v>113</v>
      </c>
      <c r="E85" s="56" t="s">
        <v>230</v>
      </c>
      <c r="F85" s="56" t="s">
        <v>1610</v>
      </c>
      <c r="G85" s="57" t="s">
        <v>15</v>
      </c>
      <c r="H85" s="58">
        <v>1345189.5</v>
      </c>
      <c r="I85" s="58">
        <v>1093650</v>
      </c>
      <c r="J85" s="58">
        <v>385785.04</v>
      </c>
      <c r="K85" s="58">
        <v>68079.710000000006</v>
      </c>
      <c r="L85" s="58">
        <v>453864.75</v>
      </c>
      <c r="M85" s="59">
        <v>0.41499999999999998</v>
      </c>
      <c r="N85" s="60">
        <v>106</v>
      </c>
      <c r="O85" s="60">
        <v>87</v>
      </c>
      <c r="P85" s="59">
        <v>0.82075471698113212</v>
      </c>
      <c r="Q85" s="61" t="s">
        <v>16</v>
      </c>
    </row>
    <row r="86" spans="1:17" ht="62.25" customHeight="1">
      <c r="A86" s="1">
        <v>84</v>
      </c>
      <c r="B86" s="18" t="s">
        <v>55</v>
      </c>
      <c r="C86" s="18" t="s">
        <v>56</v>
      </c>
      <c r="D86" s="19">
        <v>12</v>
      </c>
      <c r="E86" s="20" t="s">
        <v>57</v>
      </c>
      <c r="F86" s="20" t="s">
        <v>1419</v>
      </c>
      <c r="G86" s="18" t="s">
        <v>15</v>
      </c>
      <c r="H86" s="21">
        <v>1121022</v>
      </c>
      <c r="I86" s="21">
        <v>911400</v>
      </c>
      <c r="J86" s="21">
        <v>317622.90000000002</v>
      </c>
      <c r="K86" s="21">
        <v>56051.1</v>
      </c>
      <c r="L86" s="21">
        <v>373674</v>
      </c>
      <c r="M86" s="7">
        <v>0.41</v>
      </c>
      <c r="N86" s="6">
        <v>106</v>
      </c>
      <c r="O86" s="6">
        <v>86.5</v>
      </c>
      <c r="P86" s="7">
        <v>0.81603773584905659</v>
      </c>
      <c r="Q86" s="8" t="s">
        <v>19</v>
      </c>
    </row>
    <row r="87" spans="1:17" ht="33.75" customHeight="1">
      <c r="A87" s="1">
        <v>85</v>
      </c>
      <c r="B87" s="18" t="s">
        <v>163</v>
      </c>
      <c r="C87" s="18" t="s">
        <v>164</v>
      </c>
      <c r="D87" s="19">
        <v>62</v>
      </c>
      <c r="E87" s="20" t="s">
        <v>165</v>
      </c>
      <c r="F87" s="20" t="s">
        <v>166</v>
      </c>
      <c r="G87" s="18" t="s">
        <v>15</v>
      </c>
      <c r="H87" s="21">
        <v>802520</v>
      </c>
      <c r="I87" s="21">
        <v>802520</v>
      </c>
      <c r="J87" s="21">
        <v>341071</v>
      </c>
      <c r="K87" s="21">
        <v>60189</v>
      </c>
      <c r="L87" s="21">
        <v>401260</v>
      </c>
      <c r="M87" s="7">
        <v>0.5</v>
      </c>
      <c r="N87" s="6">
        <v>106</v>
      </c>
      <c r="O87" s="6">
        <v>86.5</v>
      </c>
      <c r="P87" s="7">
        <v>0.81603773584905659</v>
      </c>
      <c r="Q87" s="8" t="s">
        <v>16</v>
      </c>
    </row>
    <row r="88" spans="1:17" ht="35.25" customHeight="1">
      <c r="A88" s="1">
        <v>86</v>
      </c>
      <c r="B88" s="18" t="s">
        <v>1017</v>
      </c>
      <c r="C88" s="18" t="s">
        <v>1018</v>
      </c>
      <c r="D88" s="19">
        <v>415</v>
      </c>
      <c r="E88" s="20" t="s">
        <v>1019</v>
      </c>
      <c r="F88" s="20" t="s">
        <v>1020</v>
      </c>
      <c r="G88" s="18" t="s">
        <v>15</v>
      </c>
      <c r="H88" s="21">
        <v>801757.05</v>
      </c>
      <c r="I88" s="21">
        <v>651835</v>
      </c>
      <c r="J88" s="21">
        <v>265948.68</v>
      </c>
      <c r="K88" s="21">
        <v>46932.12</v>
      </c>
      <c r="L88" s="21">
        <v>312880.8</v>
      </c>
      <c r="M88" s="7">
        <v>0.48</v>
      </c>
      <c r="N88" s="6">
        <v>106</v>
      </c>
      <c r="O88" s="6">
        <v>86.5</v>
      </c>
      <c r="P88" s="7">
        <v>0.81603773584905659</v>
      </c>
      <c r="Q88" s="8" t="s">
        <v>16</v>
      </c>
    </row>
    <row r="89" spans="1:17" ht="36.75" customHeight="1">
      <c r="A89" s="1">
        <v>87</v>
      </c>
      <c r="B89" s="18" t="s">
        <v>1074</v>
      </c>
      <c r="C89" s="18" t="s">
        <v>1075</v>
      </c>
      <c r="D89" s="19">
        <v>346</v>
      </c>
      <c r="E89" s="20" t="s">
        <v>1076</v>
      </c>
      <c r="F89" s="20" t="s">
        <v>1077</v>
      </c>
      <c r="G89" s="18" t="s">
        <v>15</v>
      </c>
      <c r="H89" s="21">
        <v>2477220</v>
      </c>
      <c r="I89" s="21">
        <v>2014000</v>
      </c>
      <c r="J89" s="21">
        <v>679966.68</v>
      </c>
      <c r="K89" s="21">
        <v>119994.12</v>
      </c>
      <c r="L89" s="21">
        <v>799960.8</v>
      </c>
      <c r="M89" s="7">
        <v>0.3972</v>
      </c>
      <c r="N89" s="6">
        <v>106</v>
      </c>
      <c r="O89" s="6">
        <v>86.5</v>
      </c>
      <c r="P89" s="7">
        <v>0.81603773584905659</v>
      </c>
      <c r="Q89" s="8" t="s">
        <v>19</v>
      </c>
    </row>
    <row r="90" spans="1:17" ht="52.5" customHeight="1">
      <c r="A90" s="1">
        <v>88</v>
      </c>
      <c r="B90" s="18" t="s">
        <v>1145</v>
      </c>
      <c r="C90" s="18" t="s">
        <v>1146</v>
      </c>
      <c r="D90" s="19">
        <v>427</v>
      </c>
      <c r="E90" s="20" t="s">
        <v>1147</v>
      </c>
      <c r="F90" s="20" t="s">
        <v>1420</v>
      </c>
      <c r="G90" s="18" t="s">
        <v>25</v>
      </c>
      <c r="H90" s="21">
        <v>973437.99</v>
      </c>
      <c r="I90" s="21">
        <v>973437.99</v>
      </c>
      <c r="J90" s="21">
        <v>343380.25</v>
      </c>
      <c r="K90" s="21">
        <v>60596.52</v>
      </c>
      <c r="L90" s="21">
        <v>403976.77</v>
      </c>
      <c r="M90" s="7">
        <v>0.41500000426324024</v>
      </c>
      <c r="N90" s="6">
        <v>106</v>
      </c>
      <c r="O90" s="6">
        <v>86.5</v>
      </c>
      <c r="P90" s="7">
        <v>0.81603773584905659</v>
      </c>
      <c r="Q90" s="8" t="s">
        <v>19</v>
      </c>
    </row>
    <row r="91" spans="1:17" ht="59.25" customHeight="1">
      <c r="A91" s="1">
        <v>89</v>
      </c>
      <c r="B91" s="57" t="s">
        <v>1375</v>
      </c>
      <c r="C91" s="57" t="s">
        <v>1376</v>
      </c>
      <c r="D91" s="55">
        <v>1</v>
      </c>
      <c r="E91" s="56" t="s">
        <v>1377</v>
      </c>
      <c r="F91" s="56" t="s">
        <v>1611</v>
      </c>
      <c r="G91" s="57" t="s">
        <v>15</v>
      </c>
      <c r="H91" s="58">
        <v>892980</v>
      </c>
      <c r="I91" s="58">
        <v>726000</v>
      </c>
      <c r="J91" s="58">
        <v>308550</v>
      </c>
      <c r="K91" s="58">
        <v>54450</v>
      </c>
      <c r="L91" s="58">
        <v>363000</v>
      </c>
      <c r="M91" s="59">
        <v>0.5</v>
      </c>
      <c r="N91" s="60">
        <v>106</v>
      </c>
      <c r="O91" s="60">
        <v>86.5</v>
      </c>
      <c r="P91" s="59">
        <v>0.81603773584905659</v>
      </c>
      <c r="Q91" s="61" t="s">
        <v>16</v>
      </c>
    </row>
    <row r="92" spans="1:17" ht="63" customHeight="1">
      <c r="A92" s="1">
        <v>90</v>
      </c>
      <c r="B92" s="57" t="s">
        <v>1309</v>
      </c>
      <c r="C92" s="57" t="s">
        <v>1310</v>
      </c>
      <c r="D92" s="55">
        <v>531</v>
      </c>
      <c r="E92" s="56" t="s">
        <v>1311</v>
      </c>
      <c r="F92" s="56" t="s">
        <v>1612</v>
      </c>
      <c r="G92" s="57" t="s">
        <v>15</v>
      </c>
      <c r="H92" s="58">
        <v>1012000</v>
      </c>
      <c r="I92" s="58">
        <v>767000</v>
      </c>
      <c r="J92" s="58">
        <v>312936</v>
      </c>
      <c r="K92" s="58">
        <v>55224</v>
      </c>
      <c r="L92" s="58">
        <v>368160</v>
      </c>
      <c r="M92" s="59">
        <v>0.48</v>
      </c>
      <c r="N92" s="60">
        <v>106</v>
      </c>
      <c r="O92" s="60">
        <v>86.5</v>
      </c>
      <c r="P92" s="59">
        <v>0.81603773584905659</v>
      </c>
      <c r="Q92" s="61" t="s">
        <v>16</v>
      </c>
    </row>
    <row r="93" spans="1:17" ht="52.5" customHeight="1">
      <c r="A93" s="1">
        <v>91</v>
      </c>
      <c r="B93" s="18" t="s">
        <v>208</v>
      </c>
      <c r="C93" s="18" t="s">
        <v>209</v>
      </c>
      <c r="D93" s="19">
        <v>123</v>
      </c>
      <c r="E93" s="20" t="s">
        <v>210</v>
      </c>
      <c r="F93" s="20" t="s">
        <v>211</v>
      </c>
      <c r="G93" s="18" t="s">
        <v>15</v>
      </c>
      <c r="H93" s="21">
        <v>787200</v>
      </c>
      <c r="I93" s="21">
        <v>640000</v>
      </c>
      <c r="J93" s="21">
        <v>255027.20000000001</v>
      </c>
      <c r="K93" s="21">
        <v>45004.800000000003</v>
      </c>
      <c r="L93" s="21">
        <v>300032</v>
      </c>
      <c r="M93" s="7">
        <v>0.46879999999999999</v>
      </c>
      <c r="N93" s="6">
        <v>106</v>
      </c>
      <c r="O93" s="6">
        <v>86</v>
      </c>
      <c r="P93" s="7">
        <v>0.81132075471698117</v>
      </c>
      <c r="Q93" s="8" t="s">
        <v>16</v>
      </c>
    </row>
    <row r="94" spans="1:17" ht="45" customHeight="1">
      <c r="A94" s="1">
        <v>92</v>
      </c>
      <c r="B94" s="18" t="s">
        <v>270</v>
      </c>
      <c r="C94" s="18" t="s">
        <v>271</v>
      </c>
      <c r="D94" s="19">
        <v>76</v>
      </c>
      <c r="E94" s="20" t="s">
        <v>272</v>
      </c>
      <c r="F94" s="20" t="s">
        <v>1421</v>
      </c>
      <c r="G94" s="18" t="s">
        <v>25</v>
      </c>
      <c r="H94" s="21">
        <v>968846.4</v>
      </c>
      <c r="I94" s="21">
        <v>787180</v>
      </c>
      <c r="J94" s="21">
        <v>321169.44</v>
      </c>
      <c r="K94" s="21">
        <v>56676.959999999999</v>
      </c>
      <c r="L94" s="21">
        <v>377846.4</v>
      </c>
      <c r="M94" s="7">
        <v>0.48000000000000004</v>
      </c>
      <c r="N94" s="6">
        <v>106</v>
      </c>
      <c r="O94" s="6">
        <v>86</v>
      </c>
      <c r="P94" s="7">
        <v>0.81132075471698117</v>
      </c>
      <c r="Q94" s="8" t="s">
        <v>16</v>
      </c>
    </row>
    <row r="95" spans="1:17" ht="39.75" customHeight="1">
      <c r="A95" s="1">
        <v>93</v>
      </c>
      <c r="B95" s="18" t="s">
        <v>335</v>
      </c>
      <c r="C95" s="18" t="s">
        <v>336</v>
      </c>
      <c r="D95" s="19">
        <v>179</v>
      </c>
      <c r="E95" s="20" t="s">
        <v>337</v>
      </c>
      <c r="F95" s="20" t="s">
        <v>338</v>
      </c>
      <c r="G95" s="18" t="s">
        <v>15</v>
      </c>
      <c r="H95" s="21">
        <v>1116840</v>
      </c>
      <c r="I95" s="21">
        <v>906000</v>
      </c>
      <c r="J95" s="21">
        <v>369648</v>
      </c>
      <c r="K95" s="21">
        <v>65232</v>
      </c>
      <c r="L95" s="21">
        <v>434880</v>
      </c>
      <c r="M95" s="7">
        <v>0.48</v>
      </c>
      <c r="N95" s="6">
        <v>106</v>
      </c>
      <c r="O95" s="6">
        <v>86</v>
      </c>
      <c r="P95" s="7">
        <v>0.81132075471698117</v>
      </c>
      <c r="Q95" s="8" t="s">
        <v>19</v>
      </c>
    </row>
    <row r="96" spans="1:17" ht="42" customHeight="1">
      <c r="A96" s="1">
        <v>94</v>
      </c>
      <c r="B96" s="18" t="s">
        <v>465</v>
      </c>
      <c r="C96" s="18" t="s">
        <v>466</v>
      </c>
      <c r="D96" s="19">
        <v>201</v>
      </c>
      <c r="E96" s="20" t="s">
        <v>467</v>
      </c>
      <c r="F96" s="20" t="s">
        <v>468</v>
      </c>
      <c r="G96" s="18" t="s">
        <v>25</v>
      </c>
      <c r="H96" s="21">
        <v>1967482.05</v>
      </c>
      <c r="I96" s="21">
        <v>1521336.6</v>
      </c>
      <c r="J96" s="21">
        <v>465529</v>
      </c>
      <c r="K96" s="21">
        <v>82152.179999999993</v>
      </c>
      <c r="L96" s="21">
        <v>547681.17999999993</v>
      </c>
      <c r="M96" s="7">
        <v>0.36000000262926685</v>
      </c>
      <c r="N96" s="6">
        <v>106</v>
      </c>
      <c r="O96" s="6">
        <v>86</v>
      </c>
      <c r="P96" s="7">
        <v>0.81132075471698117</v>
      </c>
      <c r="Q96" s="8" t="s">
        <v>19</v>
      </c>
    </row>
    <row r="97" spans="1:18" ht="45" customHeight="1">
      <c r="A97" s="1">
        <v>95</v>
      </c>
      <c r="B97" s="18" t="s">
        <v>595</v>
      </c>
      <c r="C97" s="18" t="s">
        <v>596</v>
      </c>
      <c r="D97" s="19">
        <v>275</v>
      </c>
      <c r="E97" s="20" t="s">
        <v>597</v>
      </c>
      <c r="F97" s="20" t="s">
        <v>598</v>
      </c>
      <c r="G97" s="18" t="s">
        <v>15</v>
      </c>
      <c r="H97" s="21">
        <v>776620</v>
      </c>
      <c r="I97" s="21">
        <v>674000</v>
      </c>
      <c r="J97" s="21">
        <v>274992</v>
      </c>
      <c r="K97" s="21">
        <v>48528</v>
      </c>
      <c r="L97" s="21">
        <v>323520</v>
      </c>
      <c r="M97" s="7">
        <v>0.48</v>
      </c>
      <c r="N97" s="6">
        <v>106</v>
      </c>
      <c r="O97" s="6">
        <v>86</v>
      </c>
      <c r="P97" s="7">
        <v>0.81132075471698117</v>
      </c>
      <c r="Q97" s="8" t="s">
        <v>16</v>
      </c>
    </row>
    <row r="98" spans="1:18" ht="43.5" customHeight="1">
      <c r="A98" s="1">
        <v>96</v>
      </c>
      <c r="B98" s="18" t="s">
        <v>638</v>
      </c>
      <c r="C98" s="18" t="s">
        <v>639</v>
      </c>
      <c r="D98" s="19">
        <v>233</v>
      </c>
      <c r="E98" s="20" t="s">
        <v>640</v>
      </c>
      <c r="F98" s="20" t="s">
        <v>1358</v>
      </c>
      <c r="G98" s="18" t="s">
        <v>15</v>
      </c>
      <c r="H98" s="21">
        <v>625000</v>
      </c>
      <c r="I98" s="21">
        <v>625000</v>
      </c>
      <c r="J98" s="21">
        <v>255000</v>
      </c>
      <c r="K98" s="21">
        <v>45000</v>
      </c>
      <c r="L98" s="21">
        <v>300000</v>
      </c>
      <c r="M98" s="7">
        <v>0.48</v>
      </c>
      <c r="N98" s="6">
        <v>106</v>
      </c>
      <c r="O98" s="6">
        <v>86</v>
      </c>
      <c r="P98" s="7">
        <v>0.81132075471698117</v>
      </c>
      <c r="Q98" s="8" t="s">
        <v>16</v>
      </c>
    </row>
    <row r="99" spans="1:18" ht="33" customHeight="1">
      <c r="A99" s="1">
        <v>97</v>
      </c>
      <c r="B99" s="18" t="s">
        <v>788</v>
      </c>
      <c r="C99" s="18" t="s">
        <v>789</v>
      </c>
      <c r="D99" s="19">
        <v>402</v>
      </c>
      <c r="E99" s="20" t="s">
        <v>790</v>
      </c>
      <c r="F99" s="20" t="s">
        <v>791</v>
      </c>
      <c r="G99" s="18" t="s">
        <v>15</v>
      </c>
      <c r="H99" s="21">
        <v>921270</v>
      </c>
      <c r="I99" s="21">
        <v>748500</v>
      </c>
      <c r="J99" s="21">
        <v>305388</v>
      </c>
      <c r="K99" s="21">
        <v>53892</v>
      </c>
      <c r="L99" s="21">
        <v>359280</v>
      </c>
      <c r="M99" s="7">
        <v>0.48</v>
      </c>
      <c r="N99" s="6">
        <v>106</v>
      </c>
      <c r="O99" s="6">
        <v>86</v>
      </c>
      <c r="P99" s="7">
        <v>0.81132075471698117</v>
      </c>
      <c r="Q99" s="8" t="s">
        <v>16</v>
      </c>
    </row>
    <row r="100" spans="1:18" ht="38.25" customHeight="1">
      <c r="A100" s="1">
        <v>98</v>
      </c>
      <c r="B100" s="18" t="s">
        <v>937</v>
      </c>
      <c r="C100" s="18" t="s">
        <v>938</v>
      </c>
      <c r="D100" s="19">
        <v>456</v>
      </c>
      <c r="E100" s="20" t="s">
        <v>939</v>
      </c>
      <c r="F100" s="20" t="s">
        <v>1422</v>
      </c>
      <c r="G100" s="18" t="s">
        <v>15</v>
      </c>
      <c r="H100" s="21">
        <v>1441806</v>
      </c>
      <c r="I100" s="21">
        <v>1167200</v>
      </c>
      <c r="J100" s="21">
        <v>476217.59999999998</v>
      </c>
      <c r="K100" s="21">
        <v>84038.399999999994</v>
      </c>
      <c r="L100" s="21">
        <v>560256</v>
      </c>
      <c r="M100" s="7">
        <v>0.48</v>
      </c>
      <c r="N100" s="6">
        <v>106</v>
      </c>
      <c r="O100" s="6">
        <v>86</v>
      </c>
      <c r="P100" s="7">
        <v>0.81132075471698117</v>
      </c>
      <c r="Q100" s="8" t="s">
        <v>16</v>
      </c>
    </row>
    <row r="101" spans="1:18" ht="51.75" customHeight="1">
      <c r="A101" s="1">
        <v>99</v>
      </c>
      <c r="B101" s="18" t="s">
        <v>1196</v>
      </c>
      <c r="C101" s="18" t="s">
        <v>1197</v>
      </c>
      <c r="D101" s="19">
        <v>567</v>
      </c>
      <c r="E101" s="20" t="s">
        <v>1198</v>
      </c>
      <c r="F101" s="20" t="s">
        <v>1423</v>
      </c>
      <c r="G101" s="18" t="s">
        <v>15</v>
      </c>
      <c r="H101" s="21">
        <v>1918800</v>
      </c>
      <c r="I101" s="21">
        <v>1560000</v>
      </c>
      <c r="J101" s="21">
        <v>636480</v>
      </c>
      <c r="K101" s="21">
        <v>112320</v>
      </c>
      <c r="L101" s="21">
        <v>748800</v>
      </c>
      <c r="M101" s="7">
        <v>0.48</v>
      </c>
      <c r="N101" s="6">
        <v>106</v>
      </c>
      <c r="O101" s="6">
        <v>86</v>
      </c>
      <c r="P101" s="7">
        <v>0.81132075471698117</v>
      </c>
      <c r="Q101" s="8" t="s">
        <v>16</v>
      </c>
    </row>
    <row r="102" spans="1:18" ht="51.75" customHeight="1">
      <c r="A102" s="1">
        <v>100</v>
      </c>
      <c r="B102" s="18" t="s">
        <v>1224</v>
      </c>
      <c r="C102" s="18" t="s">
        <v>1225</v>
      </c>
      <c r="D102" s="19">
        <v>521</v>
      </c>
      <c r="E102" s="20" t="s">
        <v>1226</v>
      </c>
      <c r="F102" s="20" t="s">
        <v>1227</v>
      </c>
      <c r="G102" s="18" t="s">
        <v>25</v>
      </c>
      <c r="H102" s="21">
        <v>1057431</v>
      </c>
      <c r="I102" s="21">
        <v>809700</v>
      </c>
      <c r="J102" s="21">
        <v>330357.59999999998</v>
      </c>
      <c r="K102" s="21">
        <v>58298.400000000001</v>
      </c>
      <c r="L102" s="21">
        <v>388656</v>
      </c>
      <c r="M102" s="7">
        <v>0.48</v>
      </c>
      <c r="N102" s="6">
        <v>106</v>
      </c>
      <c r="O102" s="6">
        <v>86</v>
      </c>
      <c r="P102" s="7">
        <v>0.81132075471698117</v>
      </c>
      <c r="Q102" s="8" t="s">
        <v>19</v>
      </c>
    </row>
    <row r="103" spans="1:18" ht="55.5" customHeight="1">
      <c r="A103" s="1">
        <v>101</v>
      </c>
      <c r="B103" s="18" t="s">
        <v>1265</v>
      </c>
      <c r="C103" s="18" t="s">
        <v>1266</v>
      </c>
      <c r="D103" s="19">
        <v>551</v>
      </c>
      <c r="E103" s="20" t="s">
        <v>1267</v>
      </c>
      <c r="F103" s="20" t="s">
        <v>1424</v>
      </c>
      <c r="G103" s="18" t="s">
        <v>25</v>
      </c>
      <c r="H103" s="21">
        <v>2075588.1</v>
      </c>
      <c r="I103" s="67">
        <v>1536470</v>
      </c>
      <c r="J103" s="67">
        <v>613819.77</v>
      </c>
      <c r="K103" s="21">
        <v>108321.14</v>
      </c>
      <c r="L103" s="21">
        <v>722140.9</v>
      </c>
      <c r="M103" s="68">
        <v>0.47000000000000003</v>
      </c>
      <c r="N103" s="69">
        <v>106</v>
      </c>
      <c r="O103" s="6">
        <v>86</v>
      </c>
      <c r="P103" s="68">
        <v>0.81132075471698117</v>
      </c>
      <c r="Q103" s="70" t="s">
        <v>16</v>
      </c>
    </row>
    <row r="104" spans="1:18" ht="55.5" customHeight="1">
      <c r="A104" s="1">
        <v>102</v>
      </c>
      <c r="B104" s="57" t="s">
        <v>452</v>
      </c>
      <c r="C104" s="57" t="s">
        <v>453</v>
      </c>
      <c r="D104" s="55">
        <v>251</v>
      </c>
      <c r="E104" s="56" t="s">
        <v>454</v>
      </c>
      <c r="F104" s="56" t="s">
        <v>1551</v>
      </c>
      <c r="G104" s="57" t="s">
        <v>15</v>
      </c>
      <c r="H104" s="58">
        <v>2171515.59</v>
      </c>
      <c r="I104" s="58">
        <v>1765459.83</v>
      </c>
      <c r="J104" s="58">
        <v>671536.78</v>
      </c>
      <c r="K104" s="58">
        <v>118506.49</v>
      </c>
      <c r="L104" s="58">
        <v>790043.27</v>
      </c>
      <c r="M104" s="59">
        <v>0.44749999777678318</v>
      </c>
      <c r="N104" s="60">
        <v>106</v>
      </c>
      <c r="O104" s="60">
        <v>86</v>
      </c>
      <c r="P104" s="59">
        <v>0.81132075471698117</v>
      </c>
      <c r="Q104" s="61" t="s">
        <v>16</v>
      </c>
    </row>
    <row r="105" spans="1:18" ht="55.5" customHeight="1" thickBot="1">
      <c r="A105" s="1">
        <v>103</v>
      </c>
      <c r="B105" s="72" t="s">
        <v>650</v>
      </c>
      <c r="C105" s="72" t="s">
        <v>651</v>
      </c>
      <c r="D105" s="73">
        <v>237</v>
      </c>
      <c r="E105" s="74" t="s">
        <v>652</v>
      </c>
      <c r="F105" s="74" t="s">
        <v>1602</v>
      </c>
      <c r="G105" s="62" t="s">
        <v>15</v>
      </c>
      <c r="H105" s="66">
        <v>1478460</v>
      </c>
      <c r="I105" s="66">
        <v>1202000</v>
      </c>
      <c r="J105" s="66">
        <v>490416</v>
      </c>
      <c r="K105" s="66">
        <v>86544</v>
      </c>
      <c r="L105" s="66">
        <v>576960</v>
      </c>
      <c r="M105" s="63">
        <v>0.48</v>
      </c>
      <c r="N105" s="64">
        <v>106</v>
      </c>
      <c r="O105" s="71">
        <v>86</v>
      </c>
      <c r="P105" s="75">
        <v>0.81132075471698117</v>
      </c>
      <c r="Q105" s="65" t="s">
        <v>19</v>
      </c>
      <c r="R105" s="76"/>
    </row>
    <row r="106" spans="1:18" ht="45.75" customHeight="1" thickTop="1">
      <c r="A106" s="95" t="s">
        <v>1370</v>
      </c>
      <c r="B106" s="96"/>
      <c r="C106" s="96"/>
      <c r="D106" s="96"/>
      <c r="E106" s="96"/>
      <c r="F106" s="96"/>
      <c r="G106" s="97"/>
      <c r="H106" s="39">
        <f>SUM(H3:H105)</f>
        <v>169368262.63000003</v>
      </c>
      <c r="I106" s="39">
        <f t="shared" ref="I106:L106" si="0">SUM(I3:I105)</f>
        <v>139507811.10000002</v>
      </c>
      <c r="J106" s="39">
        <f t="shared" si="0"/>
        <v>51578396.480000012</v>
      </c>
      <c r="K106" s="39">
        <f t="shared" si="0"/>
        <v>9102069.9700000007</v>
      </c>
      <c r="L106" s="39">
        <f t="shared" si="0"/>
        <v>60680466.429999985</v>
      </c>
      <c r="M106" s="98"/>
      <c r="N106" s="99"/>
      <c r="O106" s="99"/>
      <c r="P106" s="99"/>
      <c r="Q106" s="100"/>
    </row>
    <row r="107" spans="1:18" ht="54.75" customHeight="1">
      <c r="A107" s="89" t="s">
        <v>1371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1"/>
    </row>
    <row r="108" spans="1:18" ht="39.75" customHeight="1">
      <c r="A108" s="1">
        <v>104</v>
      </c>
      <c r="B108" s="23" t="s">
        <v>280</v>
      </c>
      <c r="C108" s="2" t="s">
        <v>281</v>
      </c>
      <c r="D108" s="3">
        <v>130</v>
      </c>
      <c r="E108" s="4" t="s">
        <v>282</v>
      </c>
      <c r="F108" s="4" t="s">
        <v>1425</v>
      </c>
      <c r="G108" s="2" t="s">
        <v>25</v>
      </c>
      <c r="H108" s="9">
        <v>1721195.74</v>
      </c>
      <c r="I108" s="9">
        <v>1399346.13</v>
      </c>
      <c r="J108" s="9">
        <v>569743.78</v>
      </c>
      <c r="K108" s="9">
        <v>100543.03</v>
      </c>
      <c r="L108" s="9">
        <v>670286.80000000005</v>
      </c>
      <c r="M108" s="5">
        <v>0.47900000266553072</v>
      </c>
      <c r="N108" s="6">
        <v>106</v>
      </c>
      <c r="O108" s="6">
        <v>85.5</v>
      </c>
      <c r="P108" s="7">
        <v>0.80660377358490565</v>
      </c>
      <c r="Q108" s="8" t="s">
        <v>19</v>
      </c>
    </row>
    <row r="109" spans="1:18" ht="36" customHeight="1">
      <c r="A109" s="1">
        <v>105</v>
      </c>
      <c r="B109" s="23" t="s">
        <v>312</v>
      </c>
      <c r="C109" s="2" t="s">
        <v>313</v>
      </c>
      <c r="D109" s="3">
        <v>133</v>
      </c>
      <c r="E109" s="4" t="s">
        <v>314</v>
      </c>
      <c r="F109" s="4" t="s">
        <v>315</v>
      </c>
      <c r="G109" s="2" t="s">
        <v>25</v>
      </c>
      <c r="H109" s="9">
        <v>1004024.4</v>
      </c>
      <c r="I109" s="9">
        <v>816280</v>
      </c>
      <c r="J109" s="9">
        <v>346919</v>
      </c>
      <c r="K109" s="9">
        <v>61221</v>
      </c>
      <c r="L109" s="9">
        <v>408140</v>
      </c>
      <c r="M109" s="5">
        <v>0.5</v>
      </c>
      <c r="N109" s="6">
        <v>106</v>
      </c>
      <c r="O109" s="6">
        <v>85.5</v>
      </c>
      <c r="P109" s="7">
        <v>0.80660377358490565</v>
      </c>
      <c r="Q109" s="8" t="s">
        <v>16</v>
      </c>
    </row>
    <row r="110" spans="1:18" ht="59.25" customHeight="1">
      <c r="A110" s="1">
        <v>106</v>
      </c>
      <c r="B110" s="23" t="s">
        <v>754</v>
      </c>
      <c r="C110" s="2" t="s">
        <v>755</v>
      </c>
      <c r="D110" s="3">
        <v>314</v>
      </c>
      <c r="E110" s="4" t="s">
        <v>756</v>
      </c>
      <c r="F110" s="4" t="s">
        <v>1426</v>
      </c>
      <c r="G110" s="2" t="s">
        <v>25</v>
      </c>
      <c r="H110" s="9">
        <v>1611300</v>
      </c>
      <c r="I110" s="9">
        <v>1310000</v>
      </c>
      <c r="J110" s="9">
        <v>534368.65</v>
      </c>
      <c r="K110" s="9">
        <v>94300.35</v>
      </c>
      <c r="L110" s="9">
        <v>628669</v>
      </c>
      <c r="M110" s="5">
        <v>0.47989999999999999</v>
      </c>
      <c r="N110" s="6">
        <v>106</v>
      </c>
      <c r="O110" s="6">
        <v>85.5</v>
      </c>
      <c r="P110" s="7">
        <v>0.80660377358490565</v>
      </c>
      <c r="Q110" s="8" t="s">
        <v>16</v>
      </c>
    </row>
    <row r="111" spans="1:18" ht="55.5" customHeight="1">
      <c r="A111" s="1">
        <v>107</v>
      </c>
      <c r="B111" s="23" t="s">
        <v>1148</v>
      </c>
      <c r="C111" s="2" t="s">
        <v>1149</v>
      </c>
      <c r="D111" s="3">
        <v>424</v>
      </c>
      <c r="E111" s="4" t="s">
        <v>1150</v>
      </c>
      <c r="F111" s="4" t="s">
        <v>1427</v>
      </c>
      <c r="G111" s="2" t="s">
        <v>25</v>
      </c>
      <c r="H111" s="9">
        <v>821418.6</v>
      </c>
      <c r="I111" s="9">
        <v>667820</v>
      </c>
      <c r="J111" s="9">
        <v>271902.90999999997</v>
      </c>
      <c r="K111" s="9">
        <v>47982.87</v>
      </c>
      <c r="L111" s="9">
        <v>319885.77999999997</v>
      </c>
      <c r="M111" s="5">
        <v>0.47899999999999998</v>
      </c>
      <c r="N111" s="6">
        <v>106</v>
      </c>
      <c r="O111" s="6">
        <v>85.5</v>
      </c>
      <c r="P111" s="7">
        <v>0.80660377358490565</v>
      </c>
      <c r="Q111" s="8" t="s">
        <v>19</v>
      </c>
    </row>
    <row r="112" spans="1:18" ht="55.5" customHeight="1">
      <c r="A112" s="1">
        <v>108</v>
      </c>
      <c r="B112" s="77" t="s">
        <v>45</v>
      </c>
      <c r="C112" s="57" t="s">
        <v>46</v>
      </c>
      <c r="D112" s="55">
        <v>21</v>
      </c>
      <c r="E112" s="56" t="s">
        <v>47</v>
      </c>
      <c r="F112" s="56" t="s">
        <v>1552</v>
      </c>
      <c r="G112" s="57" t="s">
        <v>15</v>
      </c>
      <c r="H112" s="58">
        <v>2049180</v>
      </c>
      <c r="I112" s="58">
        <v>1666000</v>
      </c>
      <c r="J112" s="58">
        <v>679728</v>
      </c>
      <c r="K112" s="58">
        <v>119952</v>
      </c>
      <c r="L112" s="58">
        <v>799680</v>
      </c>
      <c r="M112" s="59">
        <v>0.48</v>
      </c>
      <c r="N112" s="60">
        <v>106</v>
      </c>
      <c r="O112" s="60">
        <v>85.5</v>
      </c>
      <c r="P112" s="59">
        <v>0.80660377358490565</v>
      </c>
      <c r="Q112" s="61" t="s">
        <v>19</v>
      </c>
    </row>
    <row r="113" spans="1:17" ht="55.5" customHeight="1">
      <c r="A113" s="1">
        <v>109</v>
      </c>
      <c r="B113" s="77" t="s">
        <v>940</v>
      </c>
      <c r="C113" s="57" t="s">
        <v>941</v>
      </c>
      <c r="D113" s="55">
        <v>457</v>
      </c>
      <c r="E113" s="56" t="s">
        <v>942</v>
      </c>
      <c r="F113" s="56" t="s">
        <v>1553</v>
      </c>
      <c r="G113" s="57" t="s">
        <v>25</v>
      </c>
      <c r="H113" s="58">
        <v>794530.8</v>
      </c>
      <c r="I113" s="58">
        <v>645960</v>
      </c>
      <c r="J113" s="58">
        <v>263496.77</v>
      </c>
      <c r="K113" s="58">
        <v>46499.43</v>
      </c>
      <c r="L113" s="58">
        <v>309996.2</v>
      </c>
      <c r="M113" s="59">
        <v>0.47989999380766613</v>
      </c>
      <c r="N113" s="60">
        <v>106</v>
      </c>
      <c r="O113" s="60">
        <v>85.5</v>
      </c>
      <c r="P113" s="59">
        <v>0.80660377358490565</v>
      </c>
      <c r="Q113" s="61" t="s">
        <v>19</v>
      </c>
    </row>
    <row r="114" spans="1:17" ht="44.25" customHeight="1">
      <c r="A114" s="1">
        <v>110</v>
      </c>
      <c r="B114" s="23" t="s">
        <v>72</v>
      </c>
      <c r="C114" s="2" t="s">
        <v>73</v>
      </c>
      <c r="D114" s="3">
        <v>13</v>
      </c>
      <c r="E114" s="4" t="s">
        <v>74</v>
      </c>
      <c r="F114" s="4" t="s">
        <v>1428</v>
      </c>
      <c r="G114" s="2" t="s">
        <v>15</v>
      </c>
      <c r="H114" s="9">
        <v>1098513</v>
      </c>
      <c r="I114" s="9">
        <v>893100</v>
      </c>
      <c r="J114" s="9">
        <v>364384.8</v>
      </c>
      <c r="K114" s="9">
        <v>64303.199999999997</v>
      </c>
      <c r="L114" s="9">
        <v>428688</v>
      </c>
      <c r="M114" s="5">
        <v>0.48</v>
      </c>
      <c r="N114" s="6">
        <v>106</v>
      </c>
      <c r="O114" s="6">
        <v>85</v>
      </c>
      <c r="P114" s="7">
        <v>0.80188679245283023</v>
      </c>
      <c r="Q114" s="8" t="s">
        <v>19</v>
      </c>
    </row>
    <row r="115" spans="1:17" ht="48" customHeight="1">
      <c r="A115" s="1">
        <v>111</v>
      </c>
      <c r="B115" s="23" t="s">
        <v>183</v>
      </c>
      <c r="C115" s="2" t="s">
        <v>184</v>
      </c>
      <c r="D115" s="3">
        <v>80</v>
      </c>
      <c r="E115" s="4" t="s">
        <v>185</v>
      </c>
      <c r="F115" s="4" t="s">
        <v>1429</v>
      </c>
      <c r="G115" s="2" t="s">
        <v>15</v>
      </c>
      <c r="H115" s="9">
        <v>1682640</v>
      </c>
      <c r="I115" s="9">
        <v>1368000</v>
      </c>
      <c r="J115" s="9">
        <v>558144</v>
      </c>
      <c r="K115" s="9">
        <v>98496</v>
      </c>
      <c r="L115" s="9">
        <v>656640</v>
      </c>
      <c r="M115" s="5">
        <v>0.48</v>
      </c>
      <c r="N115" s="6">
        <v>106</v>
      </c>
      <c r="O115" s="6">
        <v>85</v>
      </c>
      <c r="P115" s="7">
        <v>0.80188679245283023</v>
      </c>
      <c r="Q115" s="8" t="s">
        <v>19</v>
      </c>
    </row>
    <row r="116" spans="1:17" ht="33.75" customHeight="1">
      <c r="A116" s="1">
        <v>112</v>
      </c>
      <c r="B116" s="23" t="s">
        <v>405</v>
      </c>
      <c r="C116" s="2" t="s">
        <v>406</v>
      </c>
      <c r="D116" s="3">
        <v>174</v>
      </c>
      <c r="E116" s="4" t="s">
        <v>407</v>
      </c>
      <c r="F116" s="4" t="s">
        <v>408</v>
      </c>
      <c r="G116" s="2" t="s">
        <v>15</v>
      </c>
      <c r="H116" s="9">
        <v>1860621</v>
      </c>
      <c r="I116" s="9">
        <v>1512700</v>
      </c>
      <c r="J116" s="9">
        <v>642897.5</v>
      </c>
      <c r="K116" s="9">
        <v>113452.5</v>
      </c>
      <c r="L116" s="9">
        <v>756350</v>
      </c>
      <c r="M116" s="5">
        <v>0.5</v>
      </c>
      <c r="N116" s="6">
        <v>106</v>
      </c>
      <c r="O116" s="6">
        <v>85</v>
      </c>
      <c r="P116" s="7">
        <v>0.80188679245283023</v>
      </c>
      <c r="Q116" s="8" t="s">
        <v>19</v>
      </c>
    </row>
    <row r="117" spans="1:17" ht="45" customHeight="1">
      <c r="A117" s="1">
        <v>113</v>
      </c>
      <c r="B117" s="23" t="s">
        <v>473</v>
      </c>
      <c r="C117" s="2" t="s">
        <v>474</v>
      </c>
      <c r="D117" s="3">
        <v>197</v>
      </c>
      <c r="E117" s="4" t="s">
        <v>475</v>
      </c>
      <c r="F117" s="4" t="s">
        <v>1357</v>
      </c>
      <c r="G117" s="2" t="s">
        <v>15</v>
      </c>
      <c r="H117" s="9">
        <v>1555950</v>
      </c>
      <c r="I117" s="9">
        <v>1265000</v>
      </c>
      <c r="J117" s="9">
        <v>516120</v>
      </c>
      <c r="K117" s="9">
        <v>91080</v>
      </c>
      <c r="L117" s="9">
        <v>607200</v>
      </c>
      <c r="M117" s="5">
        <v>0.48</v>
      </c>
      <c r="N117" s="6">
        <v>106</v>
      </c>
      <c r="O117" s="6">
        <v>85</v>
      </c>
      <c r="P117" s="7">
        <v>0.80188679245283023</v>
      </c>
      <c r="Q117" s="8" t="s">
        <v>19</v>
      </c>
    </row>
    <row r="118" spans="1:17" ht="54.75" customHeight="1">
      <c r="A118" s="1">
        <v>114</v>
      </c>
      <c r="B118" s="23" t="s">
        <v>894</v>
      </c>
      <c r="C118" s="2" t="s">
        <v>895</v>
      </c>
      <c r="D118" s="3">
        <v>353</v>
      </c>
      <c r="E118" s="4" t="s">
        <v>896</v>
      </c>
      <c r="F118" s="4" t="s">
        <v>897</v>
      </c>
      <c r="G118" s="2" t="s">
        <v>25</v>
      </c>
      <c r="H118" s="9">
        <v>1670340</v>
      </c>
      <c r="I118" s="9">
        <v>1358000</v>
      </c>
      <c r="J118" s="9">
        <v>484690.57</v>
      </c>
      <c r="K118" s="9">
        <v>85533.63</v>
      </c>
      <c r="L118" s="9">
        <v>570224.19999999995</v>
      </c>
      <c r="M118" s="5">
        <v>0.41989999999999994</v>
      </c>
      <c r="N118" s="6">
        <v>106</v>
      </c>
      <c r="O118" s="6">
        <v>85</v>
      </c>
      <c r="P118" s="7">
        <v>0.80188679245283023</v>
      </c>
      <c r="Q118" s="8" t="s">
        <v>19</v>
      </c>
    </row>
    <row r="119" spans="1:17" ht="38.25" customHeight="1">
      <c r="A119" s="1">
        <v>115</v>
      </c>
      <c r="B119" s="23" t="s">
        <v>916</v>
      </c>
      <c r="C119" s="2" t="s">
        <v>917</v>
      </c>
      <c r="D119" s="3">
        <v>453</v>
      </c>
      <c r="E119" s="4" t="s">
        <v>918</v>
      </c>
      <c r="F119" s="4" t="s">
        <v>919</v>
      </c>
      <c r="G119" s="2" t="s">
        <v>15</v>
      </c>
      <c r="H119" s="9">
        <v>2088120</v>
      </c>
      <c r="I119" s="9">
        <v>1594000</v>
      </c>
      <c r="J119" s="9">
        <v>650352</v>
      </c>
      <c r="K119" s="9">
        <v>114768</v>
      </c>
      <c r="L119" s="9">
        <v>765120</v>
      </c>
      <c r="M119" s="5">
        <v>0.48</v>
      </c>
      <c r="N119" s="6">
        <v>106</v>
      </c>
      <c r="O119" s="6">
        <v>85</v>
      </c>
      <c r="P119" s="7">
        <v>0.80188679245283023</v>
      </c>
      <c r="Q119" s="8" t="s">
        <v>19</v>
      </c>
    </row>
    <row r="120" spans="1:17" ht="45.75" customHeight="1">
      <c r="A120" s="1">
        <v>116</v>
      </c>
      <c r="B120" s="23" t="s">
        <v>1024</v>
      </c>
      <c r="C120" s="2" t="s">
        <v>1025</v>
      </c>
      <c r="D120" s="3">
        <v>486</v>
      </c>
      <c r="E120" s="4" t="s">
        <v>1026</v>
      </c>
      <c r="F120" s="4" t="s">
        <v>1027</v>
      </c>
      <c r="G120" s="2" t="s">
        <v>15</v>
      </c>
      <c r="H120" s="9">
        <v>1970295</v>
      </c>
      <c r="I120" s="9">
        <v>1591000</v>
      </c>
      <c r="J120" s="9">
        <v>459799</v>
      </c>
      <c r="K120" s="9">
        <v>81141</v>
      </c>
      <c r="L120" s="9">
        <v>540940</v>
      </c>
      <c r="M120" s="5">
        <v>0.34</v>
      </c>
      <c r="N120" s="6">
        <v>106</v>
      </c>
      <c r="O120" s="6">
        <v>85</v>
      </c>
      <c r="P120" s="7">
        <v>0.80188679245283023</v>
      </c>
      <c r="Q120" s="8" t="s">
        <v>19</v>
      </c>
    </row>
    <row r="121" spans="1:17" ht="39.75" customHeight="1">
      <c r="A121" s="1">
        <v>117</v>
      </c>
      <c r="B121" s="23" t="s">
        <v>1341</v>
      </c>
      <c r="C121" s="2" t="s">
        <v>1342</v>
      </c>
      <c r="D121" s="3">
        <v>591</v>
      </c>
      <c r="E121" s="4" t="s">
        <v>1343</v>
      </c>
      <c r="F121" s="4" t="s">
        <v>1344</v>
      </c>
      <c r="G121" s="2" t="s">
        <v>15</v>
      </c>
      <c r="H121" s="9">
        <v>2036880</v>
      </c>
      <c r="I121" s="9">
        <v>1656000</v>
      </c>
      <c r="J121" s="9">
        <v>675648</v>
      </c>
      <c r="K121" s="9">
        <v>119232</v>
      </c>
      <c r="L121" s="9">
        <v>794880</v>
      </c>
      <c r="M121" s="5">
        <v>0.48</v>
      </c>
      <c r="N121" s="6">
        <v>106</v>
      </c>
      <c r="O121" s="6">
        <v>85</v>
      </c>
      <c r="P121" s="7">
        <v>0.80188679245283023</v>
      </c>
      <c r="Q121" s="8" t="s">
        <v>19</v>
      </c>
    </row>
    <row r="122" spans="1:17" ht="49.5" customHeight="1">
      <c r="A122" s="1">
        <v>118</v>
      </c>
      <c r="B122" s="77" t="s">
        <v>62</v>
      </c>
      <c r="C122" s="57" t="s">
        <v>63</v>
      </c>
      <c r="D122" s="55">
        <v>8</v>
      </c>
      <c r="E122" s="56" t="s">
        <v>64</v>
      </c>
      <c r="F122" s="56" t="s">
        <v>65</v>
      </c>
      <c r="G122" s="57" t="s">
        <v>25</v>
      </c>
      <c r="H122" s="58">
        <v>1316100</v>
      </c>
      <c r="I122" s="58">
        <v>1070000</v>
      </c>
      <c r="J122" s="58">
        <v>436560</v>
      </c>
      <c r="K122" s="58">
        <v>77040</v>
      </c>
      <c r="L122" s="58">
        <v>513600</v>
      </c>
      <c r="M122" s="59">
        <v>0.48</v>
      </c>
      <c r="N122" s="60">
        <v>106</v>
      </c>
      <c r="O122" s="60">
        <v>85</v>
      </c>
      <c r="P122" s="59">
        <v>0.80188679245283023</v>
      </c>
      <c r="Q122" s="61" t="s">
        <v>19</v>
      </c>
    </row>
    <row r="123" spans="1:17" ht="49.5" customHeight="1">
      <c r="A123" s="1">
        <v>119</v>
      </c>
      <c r="B123" s="77" t="s">
        <v>1184</v>
      </c>
      <c r="C123" s="57" t="s">
        <v>1185</v>
      </c>
      <c r="D123" s="55">
        <v>569</v>
      </c>
      <c r="E123" s="56" t="s">
        <v>1186</v>
      </c>
      <c r="F123" s="56" t="s">
        <v>1187</v>
      </c>
      <c r="G123" s="57" t="s">
        <v>25</v>
      </c>
      <c r="H123" s="58">
        <v>815637.7</v>
      </c>
      <c r="I123" s="58">
        <v>662620.07999999996</v>
      </c>
      <c r="J123" s="58">
        <v>270348.99</v>
      </c>
      <c r="K123" s="58">
        <v>47708.65</v>
      </c>
      <c r="L123" s="58">
        <v>318057.64</v>
      </c>
      <c r="M123" s="59">
        <v>0.48000000241465673</v>
      </c>
      <c r="N123" s="60">
        <v>106</v>
      </c>
      <c r="O123" s="60">
        <v>85</v>
      </c>
      <c r="P123" s="59">
        <v>0.80188679245283023</v>
      </c>
      <c r="Q123" s="61" t="s">
        <v>16</v>
      </c>
    </row>
    <row r="124" spans="1:17" ht="48.75" customHeight="1">
      <c r="A124" s="1">
        <v>120</v>
      </c>
      <c r="B124" s="77" t="s">
        <v>886</v>
      </c>
      <c r="C124" s="57" t="s">
        <v>887</v>
      </c>
      <c r="D124" s="55">
        <v>306</v>
      </c>
      <c r="E124" s="56" t="s">
        <v>888</v>
      </c>
      <c r="F124" s="56" t="s">
        <v>889</v>
      </c>
      <c r="G124" s="57" t="s">
        <v>25</v>
      </c>
      <c r="H124" s="58">
        <v>1070100</v>
      </c>
      <c r="I124" s="58">
        <v>870000</v>
      </c>
      <c r="J124" s="58">
        <v>354960</v>
      </c>
      <c r="K124" s="58">
        <v>62640</v>
      </c>
      <c r="L124" s="58">
        <v>417600</v>
      </c>
      <c r="M124" s="59">
        <v>0.48</v>
      </c>
      <c r="N124" s="60">
        <v>106</v>
      </c>
      <c r="O124" s="60">
        <v>85</v>
      </c>
      <c r="P124" s="59">
        <v>0.80188679245283023</v>
      </c>
      <c r="Q124" s="61" t="s">
        <v>16</v>
      </c>
    </row>
    <row r="125" spans="1:17" ht="42.75" customHeight="1">
      <c r="A125" s="1">
        <v>121</v>
      </c>
      <c r="B125" s="23" t="s">
        <v>78</v>
      </c>
      <c r="C125" s="18" t="s">
        <v>79</v>
      </c>
      <c r="D125" s="19">
        <v>55</v>
      </c>
      <c r="E125" s="20" t="s">
        <v>80</v>
      </c>
      <c r="F125" s="20" t="s">
        <v>81</v>
      </c>
      <c r="G125" s="18" t="s">
        <v>25</v>
      </c>
      <c r="H125" s="21">
        <v>1968000</v>
      </c>
      <c r="I125" s="21">
        <v>1600000</v>
      </c>
      <c r="J125" s="21">
        <v>680000</v>
      </c>
      <c r="K125" s="21">
        <v>120000</v>
      </c>
      <c r="L125" s="21">
        <v>800000</v>
      </c>
      <c r="M125" s="7">
        <v>0.5</v>
      </c>
      <c r="N125" s="6">
        <v>106</v>
      </c>
      <c r="O125" s="6">
        <v>84.5</v>
      </c>
      <c r="P125" s="7">
        <v>0.79716981132075471</v>
      </c>
      <c r="Q125" s="8" t="s">
        <v>16</v>
      </c>
    </row>
    <row r="126" spans="1:17" ht="40.5" customHeight="1">
      <c r="A126" s="1">
        <v>122</v>
      </c>
      <c r="B126" s="23" t="s">
        <v>126</v>
      </c>
      <c r="C126" s="18" t="s">
        <v>127</v>
      </c>
      <c r="D126" s="19">
        <v>70</v>
      </c>
      <c r="E126" s="20" t="s">
        <v>128</v>
      </c>
      <c r="F126" s="20" t="s">
        <v>129</v>
      </c>
      <c r="G126" s="18" t="s">
        <v>25</v>
      </c>
      <c r="H126" s="21">
        <v>1193430</v>
      </c>
      <c r="I126" s="21">
        <v>1076000</v>
      </c>
      <c r="J126" s="21">
        <v>439008</v>
      </c>
      <c r="K126" s="21">
        <v>77472</v>
      </c>
      <c r="L126" s="21">
        <v>516480</v>
      </c>
      <c r="M126" s="7">
        <v>0.48</v>
      </c>
      <c r="N126" s="6">
        <v>106</v>
      </c>
      <c r="O126" s="6">
        <v>84.5</v>
      </c>
      <c r="P126" s="7">
        <v>0.79716981132075471</v>
      </c>
      <c r="Q126" s="8" t="s">
        <v>16</v>
      </c>
    </row>
    <row r="127" spans="1:17" ht="46.5" customHeight="1">
      <c r="A127" s="1">
        <v>123</v>
      </c>
      <c r="B127" s="23" t="s">
        <v>260</v>
      </c>
      <c r="C127" s="18" t="s">
        <v>261</v>
      </c>
      <c r="D127" s="19">
        <v>102</v>
      </c>
      <c r="E127" s="20" t="s">
        <v>262</v>
      </c>
      <c r="F127" s="20" t="s">
        <v>1430</v>
      </c>
      <c r="G127" s="18" t="s">
        <v>25</v>
      </c>
      <c r="H127" s="21">
        <v>1650629.25</v>
      </c>
      <c r="I127" s="21">
        <v>1341975</v>
      </c>
      <c r="J127" s="21">
        <v>570339.38</v>
      </c>
      <c r="K127" s="21">
        <v>100648.13</v>
      </c>
      <c r="L127" s="21">
        <v>670987.5</v>
      </c>
      <c r="M127" s="7">
        <v>0.5</v>
      </c>
      <c r="N127" s="6">
        <v>106</v>
      </c>
      <c r="O127" s="6">
        <v>84.5</v>
      </c>
      <c r="P127" s="7">
        <v>0.79716981132075471</v>
      </c>
      <c r="Q127" s="8" t="s">
        <v>19</v>
      </c>
    </row>
    <row r="128" spans="1:17" ht="50.25" customHeight="1">
      <c r="A128" s="1">
        <v>124</v>
      </c>
      <c r="B128" s="23" t="s">
        <v>301</v>
      </c>
      <c r="C128" s="18" t="s">
        <v>302</v>
      </c>
      <c r="D128" s="19">
        <v>149</v>
      </c>
      <c r="E128" s="20" t="s">
        <v>303</v>
      </c>
      <c r="F128" s="20" t="s">
        <v>1431</v>
      </c>
      <c r="G128" s="18" t="s">
        <v>15</v>
      </c>
      <c r="H128" s="21">
        <v>1119300</v>
      </c>
      <c r="I128" s="21">
        <v>910000</v>
      </c>
      <c r="J128" s="21">
        <v>367412.5</v>
      </c>
      <c r="K128" s="21">
        <v>64837.5</v>
      </c>
      <c r="L128" s="21">
        <v>432250</v>
      </c>
      <c r="M128" s="7">
        <v>0.47499999999999998</v>
      </c>
      <c r="N128" s="6">
        <v>106</v>
      </c>
      <c r="O128" s="6">
        <v>84.5</v>
      </c>
      <c r="P128" s="7">
        <v>0.79716981132075471</v>
      </c>
      <c r="Q128" s="8" t="s">
        <v>19</v>
      </c>
    </row>
    <row r="129" spans="1:17" ht="34.5" customHeight="1">
      <c r="A129" s="1">
        <v>125</v>
      </c>
      <c r="B129" s="23" t="s">
        <v>687</v>
      </c>
      <c r="C129" s="18" t="s">
        <v>688</v>
      </c>
      <c r="D129" s="19">
        <v>325</v>
      </c>
      <c r="E129" s="20" t="s">
        <v>689</v>
      </c>
      <c r="F129" s="20" t="s">
        <v>690</v>
      </c>
      <c r="G129" s="18" t="s">
        <v>25</v>
      </c>
      <c r="H129" s="21">
        <v>1227516</v>
      </c>
      <c r="I129" s="21">
        <v>1108700</v>
      </c>
      <c r="J129" s="21">
        <v>471197.5</v>
      </c>
      <c r="K129" s="21">
        <v>83152.5</v>
      </c>
      <c r="L129" s="21">
        <v>554350</v>
      </c>
      <c r="M129" s="7">
        <v>0.5</v>
      </c>
      <c r="N129" s="6">
        <v>106</v>
      </c>
      <c r="O129" s="6">
        <v>84.5</v>
      </c>
      <c r="P129" s="7">
        <v>0.79716981132075471</v>
      </c>
      <c r="Q129" s="8" t="s">
        <v>16</v>
      </c>
    </row>
    <row r="130" spans="1:17" ht="54.75" customHeight="1">
      <c r="A130" s="1">
        <v>126</v>
      </c>
      <c r="B130" s="23" t="s">
        <v>1238</v>
      </c>
      <c r="C130" s="18" t="s">
        <v>1239</v>
      </c>
      <c r="D130" s="19">
        <v>518</v>
      </c>
      <c r="E130" s="20" t="s">
        <v>1240</v>
      </c>
      <c r="F130" s="20" t="s">
        <v>1356</v>
      </c>
      <c r="G130" s="18" t="s">
        <v>25</v>
      </c>
      <c r="H130" s="21">
        <v>1249812.8400000001</v>
      </c>
      <c r="I130" s="21">
        <v>1016108</v>
      </c>
      <c r="J130" s="21">
        <v>413708.37</v>
      </c>
      <c r="K130" s="21">
        <v>73007.360000000001</v>
      </c>
      <c r="L130" s="21">
        <v>486715.73</v>
      </c>
      <c r="M130" s="7">
        <v>0.47899999803170529</v>
      </c>
      <c r="N130" s="6">
        <v>106</v>
      </c>
      <c r="O130" s="6">
        <v>84.5</v>
      </c>
      <c r="P130" s="7">
        <v>0.79716981132075471</v>
      </c>
      <c r="Q130" s="8" t="s">
        <v>16</v>
      </c>
    </row>
    <row r="131" spans="1:17" ht="44.25" customHeight="1">
      <c r="A131" s="1">
        <v>127</v>
      </c>
      <c r="B131" s="23" t="s">
        <v>90</v>
      </c>
      <c r="C131" s="18" t="s">
        <v>91</v>
      </c>
      <c r="D131" s="19">
        <v>40</v>
      </c>
      <c r="E131" s="20" t="s">
        <v>92</v>
      </c>
      <c r="F131" s="20" t="s">
        <v>93</v>
      </c>
      <c r="G131" s="18" t="s">
        <v>15</v>
      </c>
      <c r="H131" s="21">
        <v>2763810</v>
      </c>
      <c r="I131" s="21">
        <v>2247000</v>
      </c>
      <c r="J131" s="21">
        <v>679942.2</v>
      </c>
      <c r="K131" s="21">
        <v>119989.8</v>
      </c>
      <c r="L131" s="21">
        <v>799932</v>
      </c>
      <c r="M131" s="7">
        <v>0.35599999999999998</v>
      </c>
      <c r="N131" s="6">
        <v>106</v>
      </c>
      <c r="O131" s="6">
        <v>84</v>
      </c>
      <c r="P131" s="7">
        <v>0.79245283018867929</v>
      </c>
      <c r="Q131" s="8" t="s">
        <v>19</v>
      </c>
    </row>
    <row r="132" spans="1:17" ht="45" customHeight="1">
      <c r="A132" s="1">
        <v>128</v>
      </c>
      <c r="B132" s="23" t="s">
        <v>146</v>
      </c>
      <c r="C132" s="18" t="s">
        <v>147</v>
      </c>
      <c r="D132" s="19">
        <v>45</v>
      </c>
      <c r="E132" s="20" t="s">
        <v>148</v>
      </c>
      <c r="F132" s="20" t="s">
        <v>149</v>
      </c>
      <c r="G132" s="18" t="s">
        <v>15</v>
      </c>
      <c r="H132" s="21">
        <v>1537500</v>
      </c>
      <c r="I132" s="21">
        <v>1250000</v>
      </c>
      <c r="J132" s="21">
        <v>361250</v>
      </c>
      <c r="K132" s="21">
        <v>63750</v>
      </c>
      <c r="L132" s="21">
        <v>425000</v>
      </c>
      <c r="M132" s="7">
        <v>0.34</v>
      </c>
      <c r="N132" s="6">
        <v>106</v>
      </c>
      <c r="O132" s="6">
        <v>84</v>
      </c>
      <c r="P132" s="7">
        <v>0.79245283018867929</v>
      </c>
      <c r="Q132" s="8" t="s">
        <v>19</v>
      </c>
    </row>
    <row r="133" spans="1:17" ht="48" customHeight="1">
      <c r="A133" s="1">
        <v>129</v>
      </c>
      <c r="B133" s="23" t="s">
        <v>283</v>
      </c>
      <c r="C133" s="18" t="s">
        <v>284</v>
      </c>
      <c r="D133" s="19">
        <v>95</v>
      </c>
      <c r="E133" s="20" t="s">
        <v>285</v>
      </c>
      <c r="F133" s="20" t="s">
        <v>1355</v>
      </c>
      <c r="G133" s="18" t="s">
        <v>25</v>
      </c>
      <c r="H133" s="21">
        <v>1411619.34</v>
      </c>
      <c r="I133" s="21">
        <v>1147658</v>
      </c>
      <c r="J133" s="21">
        <v>487754.65</v>
      </c>
      <c r="K133" s="21">
        <v>86074.35</v>
      </c>
      <c r="L133" s="21">
        <v>573829</v>
      </c>
      <c r="M133" s="7">
        <v>0.5</v>
      </c>
      <c r="N133" s="6">
        <v>106</v>
      </c>
      <c r="O133" s="6">
        <v>84</v>
      </c>
      <c r="P133" s="7">
        <v>0.79245283018867929</v>
      </c>
      <c r="Q133" s="8" t="s">
        <v>19</v>
      </c>
    </row>
    <row r="134" spans="1:17" ht="42.75" customHeight="1">
      <c r="A134" s="1">
        <v>130</v>
      </c>
      <c r="B134" s="23" t="s">
        <v>358</v>
      </c>
      <c r="C134" s="18" t="s">
        <v>359</v>
      </c>
      <c r="D134" s="19">
        <v>135</v>
      </c>
      <c r="E134" s="20" t="s">
        <v>360</v>
      </c>
      <c r="F134" s="20" t="s">
        <v>1432</v>
      </c>
      <c r="G134" s="18" t="s">
        <v>15</v>
      </c>
      <c r="H134" s="21">
        <v>1748093.22</v>
      </c>
      <c r="I134" s="21">
        <v>1421214</v>
      </c>
      <c r="J134" s="21">
        <v>604015.94999999995</v>
      </c>
      <c r="K134" s="21">
        <v>106591.05</v>
      </c>
      <c r="L134" s="21">
        <v>710607</v>
      </c>
      <c r="M134" s="7">
        <v>0.5</v>
      </c>
      <c r="N134" s="6">
        <v>106</v>
      </c>
      <c r="O134" s="6">
        <v>84</v>
      </c>
      <c r="P134" s="7">
        <v>0.79245283018867929</v>
      </c>
      <c r="Q134" s="8" t="s">
        <v>16</v>
      </c>
    </row>
    <row r="135" spans="1:17" ht="42.75" customHeight="1">
      <c r="A135" s="1">
        <v>131</v>
      </c>
      <c r="B135" s="23" t="s">
        <v>782</v>
      </c>
      <c r="C135" s="18" t="s">
        <v>783</v>
      </c>
      <c r="D135" s="19">
        <v>410</v>
      </c>
      <c r="E135" s="20" t="s">
        <v>784</v>
      </c>
      <c r="F135" s="20" t="s">
        <v>1433</v>
      </c>
      <c r="G135" s="18" t="s">
        <v>15</v>
      </c>
      <c r="H135" s="21">
        <v>1212780</v>
      </c>
      <c r="I135" s="21">
        <v>986000</v>
      </c>
      <c r="J135" s="21">
        <v>402288</v>
      </c>
      <c r="K135" s="21">
        <v>70992</v>
      </c>
      <c r="L135" s="21">
        <v>473280</v>
      </c>
      <c r="M135" s="7">
        <v>0.48</v>
      </c>
      <c r="N135" s="6">
        <v>106</v>
      </c>
      <c r="O135" s="6">
        <v>84</v>
      </c>
      <c r="P135" s="7">
        <v>0.79245283018867929</v>
      </c>
      <c r="Q135" s="8" t="s">
        <v>16</v>
      </c>
    </row>
    <row r="136" spans="1:17" ht="35.25" customHeight="1">
      <c r="A136" s="1">
        <v>132</v>
      </c>
      <c r="B136" s="23" t="s">
        <v>826</v>
      </c>
      <c r="C136" s="18" t="s">
        <v>827</v>
      </c>
      <c r="D136" s="19">
        <v>309</v>
      </c>
      <c r="E136" s="20" t="s">
        <v>828</v>
      </c>
      <c r="F136" s="20" t="s">
        <v>829</v>
      </c>
      <c r="G136" s="18" t="s">
        <v>25</v>
      </c>
      <c r="H136" s="21">
        <v>1992600</v>
      </c>
      <c r="I136" s="21">
        <v>1620000</v>
      </c>
      <c r="J136" s="21">
        <v>660960</v>
      </c>
      <c r="K136" s="21">
        <v>116640</v>
      </c>
      <c r="L136" s="21">
        <v>777600</v>
      </c>
      <c r="M136" s="7">
        <v>0.48</v>
      </c>
      <c r="N136" s="6">
        <v>106</v>
      </c>
      <c r="O136" s="6">
        <v>84</v>
      </c>
      <c r="P136" s="7">
        <v>0.79245283018867929</v>
      </c>
      <c r="Q136" s="8" t="s">
        <v>19</v>
      </c>
    </row>
    <row r="137" spans="1:17" ht="48" customHeight="1">
      <c r="A137" s="1">
        <v>133</v>
      </c>
      <c r="B137" s="23" t="s">
        <v>842</v>
      </c>
      <c r="C137" s="18" t="s">
        <v>843</v>
      </c>
      <c r="D137" s="19">
        <v>378</v>
      </c>
      <c r="E137" s="20" t="s">
        <v>844</v>
      </c>
      <c r="F137" s="20" t="s">
        <v>845</v>
      </c>
      <c r="G137" s="18" t="s">
        <v>15</v>
      </c>
      <c r="H137" s="21">
        <v>1652840.79</v>
      </c>
      <c r="I137" s="21">
        <v>1343773</v>
      </c>
      <c r="J137" s="21">
        <v>548259.38</v>
      </c>
      <c r="K137" s="21">
        <v>96751.66</v>
      </c>
      <c r="L137" s="21">
        <v>645011.04</v>
      </c>
      <c r="M137" s="7">
        <v>0.48000000000000004</v>
      </c>
      <c r="N137" s="6">
        <v>106</v>
      </c>
      <c r="O137" s="6">
        <v>84</v>
      </c>
      <c r="P137" s="7">
        <v>0.79245283018867929</v>
      </c>
      <c r="Q137" s="8" t="s">
        <v>19</v>
      </c>
    </row>
    <row r="138" spans="1:17" ht="57" customHeight="1">
      <c r="A138" s="1">
        <v>134</v>
      </c>
      <c r="B138" s="23" t="s">
        <v>1213</v>
      </c>
      <c r="C138" s="18" t="s">
        <v>1214</v>
      </c>
      <c r="D138" s="19">
        <v>558</v>
      </c>
      <c r="E138" s="20" t="s">
        <v>1215</v>
      </c>
      <c r="F138" s="20" t="s">
        <v>1434</v>
      </c>
      <c r="G138" s="18" t="s">
        <v>25</v>
      </c>
      <c r="H138" s="21">
        <v>912660</v>
      </c>
      <c r="I138" s="21">
        <v>742000</v>
      </c>
      <c r="J138" s="21">
        <v>315350</v>
      </c>
      <c r="K138" s="21">
        <v>55650</v>
      </c>
      <c r="L138" s="21">
        <v>371000</v>
      </c>
      <c r="M138" s="7">
        <v>0.5</v>
      </c>
      <c r="N138" s="6">
        <v>106</v>
      </c>
      <c r="O138" s="6">
        <v>84</v>
      </c>
      <c r="P138" s="7">
        <v>0.79245283018867929</v>
      </c>
      <c r="Q138" s="8" t="s">
        <v>19</v>
      </c>
    </row>
    <row r="139" spans="1:17" ht="51.75" customHeight="1">
      <c r="A139" s="1">
        <v>135</v>
      </c>
      <c r="B139" s="77" t="s">
        <v>142</v>
      </c>
      <c r="C139" s="57" t="s">
        <v>143</v>
      </c>
      <c r="D139" s="55">
        <v>73</v>
      </c>
      <c r="E139" s="56" t="s">
        <v>144</v>
      </c>
      <c r="F139" s="56" t="s">
        <v>145</v>
      </c>
      <c r="G139" s="57" t="s">
        <v>25</v>
      </c>
      <c r="H139" s="58">
        <v>5677800</v>
      </c>
      <c r="I139" s="58">
        <v>3337200</v>
      </c>
      <c r="J139" s="58">
        <v>679937.81</v>
      </c>
      <c r="K139" s="58">
        <v>119989.03</v>
      </c>
      <c r="L139" s="58">
        <v>799926.84000000008</v>
      </c>
      <c r="M139" s="59">
        <v>0.23970000000000002</v>
      </c>
      <c r="N139" s="60">
        <v>106</v>
      </c>
      <c r="O139" s="60">
        <v>84</v>
      </c>
      <c r="P139" s="59">
        <v>0.79245283018867929</v>
      </c>
      <c r="Q139" s="61" t="s">
        <v>16</v>
      </c>
    </row>
    <row r="140" spans="1:17" ht="51.75" customHeight="1">
      <c r="A140" s="1">
        <v>136</v>
      </c>
      <c r="B140" s="77" t="s">
        <v>621</v>
      </c>
      <c r="C140" s="57" t="s">
        <v>622</v>
      </c>
      <c r="D140" s="55">
        <v>236</v>
      </c>
      <c r="E140" s="56" t="s">
        <v>623</v>
      </c>
      <c r="F140" s="56" t="s">
        <v>624</v>
      </c>
      <c r="G140" s="57" t="s">
        <v>25</v>
      </c>
      <c r="H140" s="58">
        <v>1291500</v>
      </c>
      <c r="I140" s="58">
        <v>1050000</v>
      </c>
      <c r="J140" s="58">
        <v>446250</v>
      </c>
      <c r="K140" s="58">
        <v>78750</v>
      </c>
      <c r="L140" s="58">
        <v>525000</v>
      </c>
      <c r="M140" s="59">
        <v>0.5</v>
      </c>
      <c r="N140" s="60">
        <v>106</v>
      </c>
      <c r="O140" s="60">
        <v>84</v>
      </c>
      <c r="P140" s="59">
        <v>0.79245283018867929</v>
      </c>
      <c r="Q140" s="61" t="s">
        <v>19</v>
      </c>
    </row>
    <row r="141" spans="1:17" ht="51.75" customHeight="1">
      <c r="A141" s="1">
        <v>137</v>
      </c>
      <c r="B141" s="77" t="s">
        <v>1132</v>
      </c>
      <c r="C141" s="57" t="s">
        <v>1133</v>
      </c>
      <c r="D141" s="55">
        <v>419</v>
      </c>
      <c r="E141" s="56" t="s">
        <v>1134</v>
      </c>
      <c r="F141" s="56" t="s">
        <v>1601</v>
      </c>
      <c r="G141" s="57" t="s">
        <v>15</v>
      </c>
      <c r="H141" s="58">
        <v>1076250</v>
      </c>
      <c r="I141" s="58">
        <v>875000</v>
      </c>
      <c r="J141" s="58">
        <v>357000</v>
      </c>
      <c r="K141" s="58">
        <v>63000</v>
      </c>
      <c r="L141" s="58">
        <v>420000</v>
      </c>
      <c r="M141" s="59">
        <v>0.48</v>
      </c>
      <c r="N141" s="60">
        <v>106</v>
      </c>
      <c r="O141" s="60">
        <v>84</v>
      </c>
      <c r="P141" s="59">
        <v>0.79245283018867929</v>
      </c>
      <c r="Q141" s="61" t="s">
        <v>16</v>
      </c>
    </row>
    <row r="142" spans="1:17" ht="46.5" customHeight="1">
      <c r="A142" s="1">
        <v>138</v>
      </c>
      <c r="B142" s="77" t="s">
        <v>17</v>
      </c>
      <c r="C142" s="57" t="s">
        <v>18</v>
      </c>
      <c r="D142" s="55">
        <v>3</v>
      </c>
      <c r="E142" s="56" t="s">
        <v>1354</v>
      </c>
      <c r="F142" s="56" t="s">
        <v>1435</v>
      </c>
      <c r="G142" s="57" t="s">
        <v>15</v>
      </c>
      <c r="H142" s="58">
        <v>1344060.24</v>
      </c>
      <c r="I142" s="58">
        <v>1092731.9099999999</v>
      </c>
      <c r="J142" s="58">
        <v>464411.07</v>
      </c>
      <c r="K142" s="58">
        <v>81954.89</v>
      </c>
      <c r="L142" s="58">
        <v>546365.96</v>
      </c>
      <c r="M142" s="59">
        <v>0.50000000457568772</v>
      </c>
      <c r="N142" s="60">
        <v>106</v>
      </c>
      <c r="O142" s="60">
        <v>84</v>
      </c>
      <c r="P142" s="59">
        <v>0.79249999999999998</v>
      </c>
      <c r="Q142" s="61" t="s">
        <v>19</v>
      </c>
    </row>
    <row r="143" spans="1:17" ht="57" customHeight="1">
      <c r="A143" s="1">
        <v>139</v>
      </c>
      <c r="B143" s="77" t="s">
        <v>225</v>
      </c>
      <c r="C143" s="57" t="s">
        <v>226</v>
      </c>
      <c r="D143" s="55">
        <v>82</v>
      </c>
      <c r="E143" s="56" t="s">
        <v>227</v>
      </c>
      <c r="F143" s="56" t="s">
        <v>1446</v>
      </c>
      <c r="G143" s="57" t="s">
        <v>25</v>
      </c>
      <c r="H143" s="58">
        <v>1968000</v>
      </c>
      <c r="I143" s="58">
        <v>1600000</v>
      </c>
      <c r="J143" s="58">
        <v>680000</v>
      </c>
      <c r="K143" s="58">
        <v>120000</v>
      </c>
      <c r="L143" s="58">
        <v>800000</v>
      </c>
      <c r="M143" s="59">
        <v>0.5</v>
      </c>
      <c r="N143" s="60">
        <v>106</v>
      </c>
      <c r="O143" s="60">
        <v>84</v>
      </c>
      <c r="P143" s="59">
        <v>0.79249999999999998</v>
      </c>
      <c r="Q143" s="61" t="s">
        <v>19</v>
      </c>
    </row>
    <row r="144" spans="1:17" ht="35.25" customHeight="1">
      <c r="A144" s="1">
        <v>140</v>
      </c>
      <c r="B144" s="23" t="s">
        <v>342</v>
      </c>
      <c r="C144" s="18" t="s">
        <v>343</v>
      </c>
      <c r="D144" s="19">
        <v>94</v>
      </c>
      <c r="E144" s="20" t="s">
        <v>344</v>
      </c>
      <c r="F144" s="20" t="s">
        <v>345</v>
      </c>
      <c r="G144" s="18" t="s">
        <v>25</v>
      </c>
      <c r="H144" s="21">
        <v>807372</v>
      </c>
      <c r="I144" s="21">
        <v>656400</v>
      </c>
      <c r="J144" s="21">
        <v>267811.20000000001</v>
      </c>
      <c r="K144" s="21">
        <v>47260.800000000003</v>
      </c>
      <c r="L144" s="21">
        <v>315072</v>
      </c>
      <c r="M144" s="7">
        <v>0.48</v>
      </c>
      <c r="N144" s="6">
        <v>106</v>
      </c>
      <c r="O144" s="6">
        <v>83.5</v>
      </c>
      <c r="P144" s="7">
        <v>0.78773584905660377</v>
      </c>
      <c r="Q144" s="8" t="s">
        <v>16</v>
      </c>
    </row>
    <row r="145" spans="1:17" ht="43.5" customHeight="1">
      <c r="A145" s="1">
        <v>141</v>
      </c>
      <c r="B145" s="23" t="s">
        <v>437</v>
      </c>
      <c r="C145" s="18" t="s">
        <v>438</v>
      </c>
      <c r="D145" s="19">
        <v>187</v>
      </c>
      <c r="E145" s="20" t="s">
        <v>439</v>
      </c>
      <c r="F145" s="20" t="s">
        <v>440</v>
      </c>
      <c r="G145" s="18" t="s">
        <v>15</v>
      </c>
      <c r="H145" s="21">
        <v>2327529</v>
      </c>
      <c r="I145" s="21">
        <v>1892300</v>
      </c>
      <c r="J145" s="21">
        <v>672334.19</v>
      </c>
      <c r="K145" s="21">
        <v>118647.21</v>
      </c>
      <c r="L145" s="21">
        <v>790981.39999999991</v>
      </c>
      <c r="M145" s="7">
        <v>0.41799999999999993</v>
      </c>
      <c r="N145" s="6">
        <v>106</v>
      </c>
      <c r="O145" s="6">
        <v>83.5</v>
      </c>
      <c r="P145" s="7">
        <v>0.78773584905660377</v>
      </c>
      <c r="Q145" s="8" t="s">
        <v>19</v>
      </c>
    </row>
    <row r="146" spans="1:17" ht="63.75" customHeight="1">
      <c r="A146" s="1">
        <v>142</v>
      </c>
      <c r="B146" s="23" t="s">
        <v>560</v>
      </c>
      <c r="C146" s="18" t="s">
        <v>561</v>
      </c>
      <c r="D146" s="19">
        <v>204</v>
      </c>
      <c r="E146" s="20" t="s">
        <v>1353</v>
      </c>
      <c r="F146" s="20" t="s">
        <v>562</v>
      </c>
      <c r="G146" s="18" t="s">
        <v>25</v>
      </c>
      <c r="H146" s="21">
        <v>2945850</v>
      </c>
      <c r="I146" s="21">
        <v>2395000</v>
      </c>
      <c r="J146" s="21">
        <v>679940.5</v>
      </c>
      <c r="K146" s="21">
        <v>119989.5</v>
      </c>
      <c r="L146" s="21">
        <v>799930</v>
      </c>
      <c r="M146" s="7">
        <v>0.33400000000000002</v>
      </c>
      <c r="N146" s="6">
        <v>106</v>
      </c>
      <c r="O146" s="6">
        <v>83.5</v>
      </c>
      <c r="P146" s="7">
        <v>0.78773584905660377</v>
      </c>
      <c r="Q146" s="8" t="s">
        <v>19</v>
      </c>
    </row>
    <row r="147" spans="1:17" ht="54.75" customHeight="1">
      <c r="A147" s="1">
        <v>143</v>
      </c>
      <c r="B147" s="23" t="s">
        <v>570</v>
      </c>
      <c r="C147" s="18" t="s">
        <v>571</v>
      </c>
      <c r="D147" s="19">
        <v>206</v>
      </c>
      <c r="E147" s="20" t="s">
        <v>572</v>
      </c>
      <c r="F147" s="20" t="s">
        <v>1436</v>
      </c>
      <c r="G147" s="18" t="s">
        <v>15</v>
      </c>
      <c r="H147" s="21">
        <v>1600230</v>
      </c>
      <c r="I147" s="21">
        <v>1301000</v>
      </c>
      <c r="J147" s="21">
        <v>530808</v>
      </c>
      <c r="K147" s="21">
        <v>93672</v>
      </c>
      <c r="L147" s="21">
        <v>624480</v>
      </c>
      <c r="M147" s="7">
        <v>0.48</v>
      </c>
      <c r="N147" s="6">
        <v>106</v>
      </c>
      <c r="O147" s="6">
        <v>83.5</v>
      </c>
      <c r="P147" s="7">
        <v>0.78773584905660377</v>
      </c>
      <c r="Q147" s="8" t="s">
        <v>19</v>
      </c>
    </row>
    <row r="148" spans="1:17" ht="48">
      <c r="A148" s="1">
        <v>144</v>
      </c>
      <c r="B148" s="23" t="s">
        <v>718</v>
      </c>
      <c r="C148" s="18" t="s">
        <v>719</v>
      </c>
      <c r="D148" s="19">
        <v>323</v>
      </c>
      <c r="E148" s="20" t="s">
        <v>720</v>
      </c>
      <c r="F148" s="20" t="s">
        <v>1437</v>
      </c>
      <c r="G148" s="18" t="s">
        <v>25</v>
      </c>
      <c r="H148" s="21">
        <v>1107000</v>
      </c>
      <c r="I148" s="21">
        <v>900000</v>
      </c>
      <c r="J148" s="21">
        <v>366435</v>
      </c>
      <c r="K148" s="21">
        <v>64665</v>
      </c>
      <c r="L148" s="21">
        <v>431100</v>
      </c>
      <c r="M148" s="7">
        <v>0.47899999999999998</v>
      </c>
      <c r="N148" s="6">
        <v>106</v>
      </c>
      <c r="O148" s="6">
        <v>83.5</v>
      </c>
      <c r="P148" s="7">
        <v>0.78773584905660377</v>
      </c>
      <c r="Q148" s="8" t="s">
        <v>19</v>
      </c>
    </row>
    <row r="149" spans="1:17" ht="37.5" customHeight="1">
      <c r="A149" s="1">
        <v>145</v>
      </c>
      <c r="B149" s="23" t="s">
        <v>858</v>
      </c>
      <c r="C149" s="18" t="s">
        <v>859</v>
      </c>
      <c r="D149" s="19">
        <v>394</v>
      </c>
      <c r="E149" s="20" t="s">
        <v>860</v>
      </c>
      <c r="F149" s="20" t="s">
        <v>861</v>
      </c>
      <c r="G149" s="18" t="s">
        <v>25</v>
      </c>
      <c r="H149" s="21">
        <v>1268135</v>
      </c>
      <c r="I149" s="21">
        <v>1018000</v>
      </c>
      <c r="J149" s="21">
        <v>415257.47</v>
      </c>
      <c r="K149" s="21">
        <v>73280.73</v>
      </c>
      <c r="L149" s="21">
        <v>488538.19999999995</v>
      </c>
      <c r="M149" s="7">
        <v>0.47989999999999994</v>
      </c>
      <c r="N149" s="6">
        <v>106</v>
      </c>
      <c r="O149" s="6">
        <v>83.5</v>
      </c>
      <c r="P149" s="7">
        <v>0.78773584905660377</v>
      </c>
      <c r="Q149" s="8" t="s">
        <v>16</v>
      </c>
    </row>
    <row r="150" spans="1:17" ht="43.5" customHeight="1">
      <c r="A150" s="1">
        <v>146</v>
      </c>
      <c r="B150" s="23" t="s">
        <v>965</v>
      </c>
      <c r="C150" s="18" t="s">
        <v>966</v>
      </c>
      <c r="D150" s="19">
        <v>434</v>
      </c>
      <c r="E150" s="20" t="s">
        <v>967</v>
      </c>
      <c r="F150" s="20" t="s">
        <v>1438</v>
      </c>
      <c r="G150" s="18" t="s">
        <v>15</v>
      </c>
      <c r="H150" s="21">
        <v>2054100</v>
      </c>
      <c r="I150" s="21">
        <v>1670000</v>
      </c>
      <c r="J150" s="21">
        <v>679940.5</v>
      </c>
      <c r="K150" s="21">
        <v>119989.5</v>
      </c>
      <c r="L150" s="21">
        <v>799930</v>
      </c>
      <c r="M150" s="7">
        <v>0.47899999999999998</v>
      </c>
      <c r="N150" s="6">
        <v>106</v>
      </c>
      <c r="O150" s="6">
        <v>83.5</v>
      </c>
      <c r="P150" s="7">
        <v>0.78773584905660377</v>
      </c>
      <c r="Q150" s="8" t="s">
        <v>16</v>
      </c>
    </row>
    <row r="151" spans="1:17" ht="48" customHeight="1">
      <c r="A151" s="1">
        <v>147</v>
      </c>
      <c r="B151" s="23" t="s">
        <v>1142</v>
      </c>
      <c r="C151" s="18" t="s">
        <v>1143</v>
      </c>
      <c r="D151" s="19">
        <v>429</v>
      </c>
      <c r="E151" s="20" t="s">
        <v>1144</v>
      </c>
      <c r="F151" s="20" t="s">
        <v>1439</v>
      </c>
      <c r="G151" s="18" t="s">
        <v>15</v>
      </c>
      <c r="H151" s="21">
        <v>1275669.55</v>
      </c>
      <c r="I151" s="21">
        <v>1275669.55</v>
      </c>
      <c r="J151" s="21">
        <v>519931.02</v>
      </c>
      <c r="K151" s="21">
        <v>91752.53</v>
      </c>
      <c r="L151" s="21">
        <v>611683.55000000005</v>
      </c>
      <c r="M151" s="7">
        <v>0.47950000060752412</v>
      </c>
      <c r="N151" s="6">
        <v>106</v>
      </c>
      <c r="O151" s="6">
        <v>83.5</v>
      </c>
      <c r="P151" s="7">
        <v>0.78773584905660377</v>
      </c>
      <c r="Q151" s="8" t="s">
        <v>16</v>
      </c>
    </row>
    <row r="152" spans="1:17" ht="66" customHeight="1">
      <c r="A152" s="1">
        <v>148</v>
      </c>
      <c r="B152" s="77" t="s">
        <v>822</v>
      </c>
      <c r="C152" s="57" t="s">
        <v>823</v>
      </c>
      <c r="D152" s="55">
        <v>290</v>
      </c>
      <c r="E152" s="56" t="s">
        <v>824</v>
      </c>
      <c r="F152" s="56" t="s">
        <v>825</v>
      </c>
      <c r="G152" s="57" t="s">
        <v>25</v>
      </c>
      <c r="H152" s="58">
        <v>2357669.5499999998</v>
      </c>
      <c r="I152" s="58">
        <v>1716804.51</v>
      </c>
      <c r="J152" s="58">
        <v>608959.14</v>
      </c>
      <c r="K152" s="58">
        <v>107463.38</v>
      </c>
      <c r="L152" s="58">
        <v>716422.52</v>
      </c>
      <c r="M152" s="59">
        <v>0.41729999882164803</v>
      </c>
      <c r="N152" s="60">
        <v>106</v>
      </c>
      <c r="O152" s="60">
        <v>83.5</v>
      </c>
      <c r="P152" s="59">
        <v>0.78769999999999996</v>
      </c>
      <c r="Q152" s="61" t="s">
        <v>19</v>
      </c>
    </row>
    <row r="153" spans="1:17" ht="48" customHeight="1">
      <c r="A153" s="1">
        <v>149</v>
      </c>
      <c r="B153" s="77" t="s">
        <v>502</v>
      </c>
      <c r="C153" s="57" t="s">
        <v>503</v>
      </c>
      <c r="D153" s="55">
        <v>209</v>
      </c>
      <c r="E153" s="56" t="s">
        <v>504</v>
      </c>
      <c r="F153" s="56" t="s">
        <v>1637</v>
      </c>
      <c r="G153" s="57" t="s">
        <v>25</v>
      </c>
      <c r="H153" s="58">
        <v>1337976.78</v>
      </c>
      <c r="I153" s="58">
        <v>1087786</v>
      </c>
      <c r="J153" s="58">
        <v>443816.69</v>
      </c>
      <c r="K153" s="58">
        <v>78320.59</v>
      </c>
      <c r="L153" s="58">
        <v>522137.28</v>
      </c>
      <c r="M153" s="59">
        <v>0.48000000000000004</v>
      </c>
      <c r="N153" s="60">
        <v>106</v>
      </c>
      <c r="O153" s="60">
        <v>83.5</v>
      </c>
      <c r="P153" s="59">
        <v>0.78773584905660377</v>
      </c>
      <c r="Q153" s="61" t="s">
        <v>16</v>
      </c>
    </row>
    <row r="154" spans="1:17" ht="48" customHeight="1">
      <c r="A154" s="1">
        <v>150</v>
      </c>
      <c r="B154" s="77" t="s">
        <v>378</v>
      </c>
      <c r="C154" s="57" t="s">
        <v>379</v>
      </c>
      <c r="D154" s="55">
        <v>186</v>
      </c>
      <c r="E154" s="56" t="s">
        <v>380</v>
      </c>
      <c r="F154" s="56" t="s">
        <v>1636</v>
      </c>
      <c r="G154" s="57" t="s">
        <v>15</v>
      </c>
      <c r="H154" s="58">
        <v>1869600</v>
      </c>
      <c r="I154" s="58">
        <v>1520000</v>
      </c>
      <c r="J154" s="58">
        <v>646000</v>
      </c>
      <c r="K154" s="58">
        <v>114000</v>
      </c>
      <c r="L154" s="58">
        <v>760000</v>
      </c>
      <c r="M154" s="59">
        <v>0.5</v>
      </c>
      <c r="N154" s="60">
        <v>106</v>
      </c>
      <c r="O154" s="60">
        <v>83.5</v>
      </c>
      <c r="P154" s="59">
        <v>0.78773584905660377</v>
      </c>
      <c r="Q154" s="61" t="s">
        <v>19</v>
      </c>
    </row>
    <row r="155" spans="1:17" ht="48" customHeight="1">
      <c r="A155" s="1">
        <v>151</v>
      </c>
      <c r="B155" s="77" t="s">
        <v>770</v>
      </c>
      <c r="C155" s="57" t="s">
        <v>771</v>
      </c>
      <c r="D155" s="55">
        <v>297</v>
      </c>
      <c r="E155" s="56" t="s">
        <v>772</v>
      </c>
      <c r="F155" s="56" t="s">
        <v>1635</v>
      </c>
      <c r="G155" s="57" t="s">
        <v>15</v>
      </c>
      <c r="H155" s="58">
        <v>1808100</v>
      </c>
      <c r="I155" s="58">
        <v>1470000</v>
      </c>
      <c r="J155" s="58">
        <v>624750</v>
      </c>
      <c r="K155" s="58">
        <v>110250</v>
      </c>
      <c r="L155" s="58">
        <v>735000</v>
      </c>
      <c r="M155" s="59">
        <v>0.5</v>
      </c>
      <c r="N155" s="60">
        <v>106</v>
      </c>
      <c r="O155" s="60">
        <v>83.5</v>
      </c>
      <c r="P155" s="59">
        <v>0.78773584905660377</v>
      </c>
      <c r="Q155" s="61" t="s">
        <v>19</v>
      </c>
    </row>
    <row r="156" spans="1:17" ht="46.5" customHeight="1">
      <c r="A156" s="1">
        <v>152</v>
      </c>
      <c r="B156" s="22" t="s">
        <v>712</v>
      </c>
      <c r="C156" s="18" t="s">
        <v>713</v>
      </c>
      <c r="D156" s="19">
        <v>294</v>
      </c>
      <c r="E156" s="20" t="s">
        <v>714</v>
      </c>
      <c r="F156" s="20" t="s">
        <v>1440</v>
      </c>
      <c r="G156" s="18" t="s">
        <v>25</v>
      </c>
      <c r="H156" s="21">
        <v>1879440</v>
      </c>
      <c r="I156" s="21">
        <v>1528000</v>
      </c>
      <c r="J156" s="21">
        <v>453281.2</v>
      </c>
      <c r="K156" s="21">
        <v>79990.8</v>
      </c>
      <c r="L156" s="21">
        <v>533272</v>
      </c>
      <c r="M156" s="7">
        <v>0.34899999999999998</v>
      </c>
      <c r="N156" s="6">
        <v>106</v>
      </c>
      <c r="O156" s="6">
        <v>83</v>
      </c>
      <c r="P156" s="7">
        <v>0.78301886792452835</v>
      </c>
      <c r="Q156" s="8" t="s">
        <v>19</v>
      </c>
    </row>
    <row r="157" spans="1:17" ht="45.75" customHeight="1">
      <c r="A157" s="1">
        <v>153</v>
      </c>
      <c r="B157" s="22" t="s">
        <v>989</v>
      </c>
      <c r="C157" s="18" t="s">
        <v>990</v>
      </c>
      <c r="D157" s="19">
        <v>484</v>
      </c>
      <c r="E157" s="20" t="s">
        <v>991</v>
      </c>
      <c r="F157" s="20" t="s">
        <v>992</v>
      </c>
      <c r="G157" s="18" t="s">
        <v>15</v>
      </c>
      <c r="H157" s="21">
        <v>1383750</v>
      </c>
      <c r="I157" s="21">
        <v>1125000</v>
      </c>
      <c r="J157" s="21">
        <v>478125</v>
      </c>
      <c r="K157" s="21">
        <v>84375</v>
      </c>
      <c r="L157" s="21">
        <v>562500</v>
      </c>
      <c r="M157" s="7">
        <v>0.5</v>
      </c>
      <c r="N157" s="6">
        <v>106</v>
      </c>
      <c r="O157" s="6">
        <v>83</v>
      </c>
      <c r="P157" s="7">
        <v>0.78301886792452835</v>
      </c>
      <c r="Q157" s="8" t="s">
        <v>16</v>
      </c>
    </row>
    <row r="158" spans="1:17" ht="38.25" customHeight="1">
      <c r="A158" s="1">
        <v>154</v>
      </c>
      <c r="B158" s="22" t="s">
        <v>1151</v>
      </c>
      <c r="C158" s="18" t="s">
        <v>1152</v>
      </c>
      <c r="D158" s="19">
        <v>439</v>
      </c>
      <c r="E158" s="20" t="s">
        <v>1153</v>
      </c>
      <c r="F158" s="20" t="s">
        <v>1154</v>
      </c>
      <c r="G158" s="18" t="s">
        <v>15</v>
      </c>
      <c r="H158" s="21">
        <v>2132328</v>
      </c>
      <c r="I158" s="21">
        <v>1678600</v>
      </c>
      <c r="J158" s="21">
        <v>666034.91</v>
      </c>
      <c r="K158" s="21">
        <v>117535.57</v>
      </c>
      <c r="L158" s="21">
        <v>783570.48</v>
      </c>
      <c r="M158" s="7">
        <v>0.46679999999999999</v>
      </c>
      <c r="N158" s="6">
        <v>106</v>
      </c>
      <c r="O158" s="6">
        <v>83</v>
      </c>
      <c r="P158" s="7">
        <v>0.78301886792452835</v>
      </c>
      <c r="Q158" s="8" t="s">
        <v>16</v>
      </c>
    </row>
    <row r="159" spans="1:17" ht="66.75" customHeight="1">
      <c r="A159" s="1">
        <v>155</v>
      </c>
      <c r="B159" s="77" t="s">
        <v>776</v>
      </c>
      <c r="C159" s="57" t="s">
        <v>777</v>
      </c>
      <c r="D159" s="55">
        <v>320</v>
      </c>
      <c r="E159" s="56" t="s">
        <v>778</v>
      </c>
      <c r="F159" s="56" t="s">
        <v>1634</v>
      </c>
      <c r="G159" s="57" t="s">
        <v>25</v>
      </c>
      <c r="H159" s="58">
        <v>1507980</v>
      </c>
      <c r="I159" s="58">
        <v>1226000</v>
      </c>
      <c r="J159" s="58">
        <v>500103.79</v>
      </c>
      <c r="K159" s="58">
        <v>88253.61</v>
      </c>
      <c r="L159" s="58">
        <v>588357.4</v>
      </c>
      <c r="M159" s="59">
        <v>0.47989999999999999</v>
      </c>
      <c r="N159" s="60">
        <v>106</v>
      </c>
      <c r="O159" s="60">
        <v>83</v>
      </c>
      <c r="P159" s="59">
        <v>0.78301886792452835</v>
      </c>
      <c r="Q159" s="61" t="s">
        <v>16</v>
      </c>
    </row>
    <row r="160" spans="1:17" ht="47.25" customHeight="1">
      <c r="A160" s="1">
        <v>156</v>
      </c>
      <c r="B160" s="23" t="s">
        <v>22</v>
      </c>
      <c r="C160" s="18" t="s">
        <v>23</v>
      </c>
      <c r="D160" s="19">
        <v>5</v>
      </c>
      <c r="E160" s="20" t="s">
        <v>24</v>
      </c>
      <c r="F160" s="20" t="s">
        <v>1441</v>
      </c>
      <c r="G160" s="18" t="s">
        <v>25</v>
      </c>
      <c r="H160" s="21">
        <v>1968000</v>
      </c>
      <c r="I160" s="21">
        <v>1600000</v>
      </c>
      <c r="J160" s="21">
        <v>652664</v>
      </c>
      <c r="K160" s="21">
        <v>115176</v>
      </c>
      <c r="L160" s="21">
        <v>767840</v>
      </c>
      <c r="M160" s="7">
        <v>0.47989999999999999</v>
      </c>
      <c r="N160" s="6">
        <v>106</v>
      </c>
      <c r="O160" s="6">
        <v>82.5</v>
      </c>
      <c r="P160" s="7">
        <v>0.77830188679245282</v>
      </c>
      <c r="Q160" s="8" t="s">
        <v>19</v>
      </c>
    </row>
    <row r="161" spans="1:17" ht="47.25" customHeight="1">
      <c r="A161" s="1">
        <v>157</v>
      </c>
      <c r="B161" s="23" t="s">
        <v>120</v>
      </c>
      <c r="C161" s="18" t="s">
        <v>121</v>
      </c>
      <c r="D161" s="19">
        <v>61</v>
      </c>
      <c r="E161" s="20" t="s">
        <v>122</v>
      </c>
      <c r="F161" s="20" t="s">
        <v>1442</v>
      </c>
      <c r="G161" s="18" t="s">
        <v>25</v>
      </c>
      <c r="H161" s="21">
        <v>1817448</v>
      </c>
      <c r="I161" s="21">
        <v>1477600</v>
      </c>
      <c r="J161" s="21">
        <v>602860.80000000005</v>
      </c>
      <c r="K161" s="21">
        <v>106387.2</v>
      </c>
      <c r="L161" s="21">
        <v>709248</v>
      </c>
      <c r="M161" s="7">
        <v>0.48</v>
      </c>
      <c r="N161" s="6">
        <v>106</v>
      </c>
      <c r="O161" s="6">
        <v>82.5</v>
      </c>
      <c r="P161" s="7">
        <v>0.77830188679245282</v>
      </c>
      <c r="Q161" s="8" t="s">
        <v>19</v>
      </c>
    </row>
    <row r="162" spans="1:17" ht="60.75" customHeight="1">
      <c r="A162" s="1">
        <v>158</v>
      </c>
      <c r="B162" s="23" t="s">
        <v>509</v>
      </c>
      <c r="C162" s="18" t="s">
        <v>510</v>
      </c>
      <c r="D162" s="19">
        <v>210</v>
      </c>
      <c r="E162" s="20" t="s">
        <v>511</v>
      </c>
      <c r="F162" s="20" t="s">
        <v>1443</v>
      </c>
      <c r="G162" s="18" t="s">
        <v>15</v>
      </c>
      <c r="H162" s="21">
        <v>2536582.61</v>
      </c>
      <c r="I162" s="21">
        <v>2062262.28</v>
      </c>
      <c r="J162" s="21">
        <v>678381.18</v>
      </c>
      <c r="K162" s="21">
        <v>119714.32</v>
      </c>
      <c r="L162" s="21">
        <v>798095.51</v>
      </c>
      <c r="M162" s="7">
        <v>0.38700000370466942</v>
      </c>
      <c r="N162" s="6">
        <v>106</v>
      </c>
      <c r="O162" s="6">
        <v>82.5</v>
      </c>
      <c r="P162" s="7">
        <v>0.77830188679245282</v>
      </c>
      <c r="Q162" s="8" t="s">
        <v>19</v>
      </c>
    </row>
    <row r="163" spans="1:17" ht="81.75" customHeight="1">
      <c r="A163" s="1">
        <v>159</v>
      </c>
      <c r="B163" s="23" t="s">
        <v>1007</v>
      </c>
      <c r="C163" s="18" t="s">
        <v>1008</v>
      </c>
      <c r="D163" s="19">
        <v>481</v>
      </c>
      <c r="E163" s="20" t="s">
        <v>1009</v>
      </c>
      <c r="F163" s="20" t="s">
        <v>1444</v>
      </c>
      <c r="G163" s="18" t="s">
        <v>15</v>
      </c>
      <c r="H163" s="21">
        <v>2825310</v>
      </c>
      <c r="I163" s="21">
        <v>2297000</v>
      </c>
      <c r="J163" s="21">
        <v>673595.25</v>
      </c>
      <c r="K163" s="21">
        <v>118869.75</v>
      </c>
      <c r="L163" s="21">
        <v>792465</v>
      </c>
      <c r="M163" s="7">
        <v>0.34499999999999997</v>
      </c>
      <c r="N163" s="6">
        <v>106</v>
      </c>
      <c r="O163" s="6">
        <v>82.5</v>
      </c>
      <c r="P163" s="7">
        <v>0.77830188679245282</v>
      </c>
      <c r="Q163" s="8" t="s">
        <v>16</v>
      </c>
    </row>
    <row r="164" spans="1:17" ht="51.75" customHeight="1">
      <c r="A164" s="1">
        <v>160</v>
      </c>
      <c r="B164" s="77" t="s">
        <v>1333</v>
      </c>
      <c r="C164" s="57" t="s">
        <v>1334</v>
      </c>
      <c r="D164" s="55">
        <v>585</v>
      </c>
      <c r="E164" s="56" t="s">
        <v>1335</v>
      </c>
      <c r="F164" s="56" t="s">
        <v>1336</v>
      </c>
      <c r="G164" s="57" t="s">
        <v>25</v>
      </c>
      <c r="H164" s="58">
        <v>1012659</v>
      </c>
      <c r="I164" s="58">
        <v>847916.67</v>
      </c>
      <c r="J164" s="58">
        <v>345950</v>
      </c>
      <c r="K164" s="58">
        <v>61050</v>
      </c>
      <c r="L164" s="58">
        <v>407000</v>
      </c>
      <c r="M164" s="59">
        <v>0.47999999811302207</v>
      </c>
      <c r="N164" s="60">
        <v>106</v>
      </c>
      <c r="O164" s="60">
        <v>82.5</v>
      </c>
      <c r="P164" s="59">
        <f>O164/N164</f>
        <v>0.77830188679245282</v>
      </c>
      <c r="Q164" s="61" t="s">
        <v>19</v>
      </c>
    </row>
    <row r="165" spans="1:17" ht="63.75" customHeight="1">
      <c r="A165" s="1">
        <v>161</v>
      </c>
      <c r="B165" s="77" t="s">
        <v>263</v>
      </c>
      <c r="C165" s="57" t="s">
        <v>264</v>
      </c>
      <c r="D165" s="55">
        <v>85</v>
      </c>
      <c r="E165" s="56" t="s">
        <v>265</v>
      </c>
      <c r="F165" s="56" t="s">
        <v>266</v>
      </c>
      <c r="G165" s="57" t="s">
        <v>15</v>
      </c>
      <c r="H165" s="58">
        <v>1527246.1</v>
      </c>
      <c r="I165" s="58">
        <v>1215770</v>
      </c>
      <c r="J165" s="58">
        <v>516702.25</v>
      </c>
      <c r="K165" s="58">
        <v>91182.75</v>
      </c>
      <c r="L165" s="58">
        <v>607885</v>
      </c>
      <c r="M165" s="59">
        <v>0.5</v>
      </c>
      <c r="N165" s="60">
        <v>106</v>
      </c>
      <c r="O165" s="60">
        <v>82.5</v>
      </c>
      <c r="P165" s="59">
        <v>0.77830188679245282</v>
      </c>
      <c r="Q165" s="61" t="s">
        <v>16</v>
      </c>
    </row>
    <row r="166" spans="1:17" ht="38.25" customHeight="1">
      <c r="A166" s="1">
        <v>162</v>
      </c>
      <c r="B166" s="2" t="s">
        <v>48</v>
      </c>
      <c r="C166" s="18" t="s">
        <v>49</v>
      </c>
      <c r="D166" s="19">
        <v>22</v>
      </c>
      <c r="E166" s="20" t="s">
        <v>50</v>
      </c>
      <c r="F166" s="20" t="s">
        <v>51</v>
      </c>
      <c r="G166" s="18" t="s">
        <v>15</v>
      </c>
      <c r="H166" s="21">
        <v>1943400</v>
      </c>
      <c r="I166" s="21">
        <v>1580000</v>
      </c>
      <c r="J166" s="21">
        <v>468707</v>
      </c>
      <c r="K166" s="21">
        <v>82713</v>
      </c>
      <c r="L166" s="21">
        <v>551420</v>
      </c>
      <c r="M166" s="7">
        <v>0.34899999999999998</v>
      </c>
      <c r="N166" s="6">
        <v>106</v>
      </c>
      <c r="O166" s="6">
        <v>82</v>
      </c>
      <c r="P166" s="7">
        <v>0.77358490566037741</v>
      </c>
      <c r="Q166" s="8" t="s">
        <v>19</v>
      </c>
    </row>
    <row r="167" spans="1:17" ht="34.5" customHeight="1">
      <c r="A167" s="1">
        <v>163</v>
      </c>
      <c r="B167" s="2" t="s">
        <v>82</v>
      </c>
      <c r="C167" s="18" t="s">
        <v>83</v>
      </c>
      <c r="D167" s="19">
        <v>56</v>
      </c>
      <c r="E167" s="20" t="s">
        <v>84</v>
      </c>
      <c r="F167" s="20" t="s">
        <v>85</v>
      </c>
      <c r="G167" s="18" t="s">
        <v>25</v>
      </c>
      <c r="H167" s="21">
        <v>1415880</v>
      </c>
      <c r="I167" s="21">
        <v>1415880</v>
      </c>
      <c r="J167" s="21">
        <v>577679.04</v>
      </c>
      <c r="K167" s="21">
        <v>101943.36</v>
      </c>
      <c r="L167" s="21">
        <v>679622.4</v>
      </c>
      <c r="M167" s="7">
        <v>0.48000000000000004</v>
      </c>
      <c r="N167" s="6">
        <v>106</v>
      </c>
      <c r="O167" s="6">
        <v>82</v>
      </c>
      <c r="P167" s="7">
        <v>0.77358490566037741</v>
      </c>
      <c r="Q167" s="8" t="s">
        <v>16</v>
      </c>
    </row>
    <row r="168" spans="1:17" ht="44.25" customHeight="1">
      <c r="A168" s="1">
        <v>164</v>
      </c>
      <c r="B168" s="2" t="s">
        <v>167</v>
      </c>
      <c r="C168" s="18" t="s">
        <v>168</v>
      </c>
      <c r="D168" s="19">
        <v>52</v>
      </c>
      <c r="E168" s="20" t="s">
        <v>169</v>
      </c>
      <c r="F168" s="20" t="s">
        <v>1445</v>
      </c>
      <c r="G168" s="18" t="s">
        <v>15</v>
      </c>
      <c r="H168" s="21">
        <v>1713757.77</v>
      </c>
      <c r="I168" s="21">
        <v>1387499</v>
      </c>
      <c r="J168" s="21">
        <v>589687.06999999995</v>
      </c>
      <c r="K168" s="21">
        <v>104062.43</v>
      </c>
      <c r="L168" s="21">
        <v>693749.5</v>
      </c>
      <c r="M168" s="7">
        <v>0.5</v>
      </c>
      <c r="N168" s="6">
        <v>106</v>
      </c>
      <c r="O168" s="6">
        <v>82</v>
      </c>
      <c r="P168" s="7">
        <v>0.77358490566037741</v>
      </c>
      <c r="Q168" s="8" t="s">
        <v>16</v>
      </c>
    </row>
    <row r="169" spans="1:17" ht="45" customHeight="1">
      <c r="A169" s="1">
        <v>165</v>
      </c>
      <c r="B169" s="2" t="s">
        <v>176</v>
      </c>
      <c r="C169" s="18" t="s">
        <v>177</v>
      </c>
      <c r="D169" s="19">
        <v>75</v>
      </c>
      <c r="E169" s="20" t="s">
        <v>178</v>
      </c>
      <c r="F169" s="20" t="s">
        <v>179</v>
      </c>
      <c r="G169" s="18" t="s">
        <v>25</v>
      </c>
      <c r="H169" s="21">
        <v>1534990.8</v>
      </c>
      <c r="I169" s="21">
        <v>1247960</v>
      </c>
      <c r="J169" s="21">
        <v>498560.02</v>
      </c>
      <c r="K169" s="21">
        <v>87981.18</v>
      </c>
      <c r="L169" s="21">
        <v>586541.19999999995</v>
      </c>
      <c r="M169" s="7">
        <v>0.47</v>
      </c>
      <c r="N169" s="6">
        <v>106</v>
      </c>
      <c r="O169" s="6">
        <v>82</v>
      </c>
      <c r="P169" s="7">
        <v>0.77358490566037741</v>
      </c>
      <c r="Q169" s="8" t="s">
        <v>19</v>
      </c>
    </row>
    <row r="170" spans="1:17" ht="65.25" customHeight="1">
      <c r="A170" s="1">
        <v>166</v>
      </c>
      <c r="B170" s="2" t="s">
        <v>361</v>
      </c>
      <c r="C170" s="18" t="s">
        <v>362</v>
      </c>
      <c r="D170" s="19">
        <v>158</v>
      </c>
      <c r="E170" s="20" t="s">
        <v>1352</v>
      </c>
      <c r="F170" s="20" t="s">
        <v>1447</v>
      </c>
      <c r="G170" s="18" t="s">
        <v>25</v>
      </c>
      <c r="H170" s="21">
        <v>1977840</v>
      </c>
      <c r="I170" s="21">
        <v>1608000</v>
      </c>
      <c r="J170" s="21">
        <v>654697.19999999995</v>
      </c>
      <c r="K170" s="21">
        <v>115534.8</v>
      </c>
      <c r="L170" s="21">
        <v>770232</v>
      </c>
      <c r="M170" s="7">
        <v>0.47899999999999998</v>
      </c>
      <c r="N170" s="6">
        <v>106</v>
      </c>
      <c r="O170" s="6">
        <v>82</v>
      </c>
      <c r="P170" s="7">
        <v>0.77358490566037741</v>
      </c>
      <c r="Q170" s="8" t="s">
        <v>16</v>
      </c>
    </row>
    <row r="171" spans="1:17" ht="46.5" customHeight="1">
      <c r="A171" s="1">
        <v>167</v>
      </c>
      <c r="B171" s="2" t="s">
        <v>417</v>
      </c>
      <c r="C171" s="18" t="s">
        <v>418</v>
      </c>
      <c r="D171" s="19">
        <v>177</v>
      </c>
      <c r="E171" s="20" t="s">
        <v>419</v>
      </c>
      <c r="F171" s="20" t="s">
        <v>420</v>
      </c>
      <c r="G171" s="18" t="s">
        <v>15</v>
      </c>
      <c r="H171" s="21">
        <v>2952000</v>
      </c>
      <c r="I171" s="21">
        <v>2400000</v>
      </c>
      <c r="J171" s="21">
        <v>679932</v>
      </c>
      <c r="K171" s="21">
        <v>119988</v>
      </c>
      <c r="L171" s="21">
        <v>799920</v>
      </c>
      <c r="M171" s="7">
        <v>0.33329999999999999</v>
      </c>
      <c r="N171" s="6">
        <v>106</v>
      </c>
      <c r="O171" s="6">
        <v>82</v>
      </c>
      <c r="P171" s="7">
        <v>0.77358490566037741</v>
      </c>
      <c r="Q171" s="8" t="s">
        <v>19</v>
      </c>
    </row>
    <row r="172" spans="1:17" ht="37.5" customHeight="1">
      <c r="A172" s="1">
        <v>168</v>
      </c>
      <c r="B172" s="2" t="s">
        <v>512</v>
      </c>
      <c r="C172" s="18" t="s">
        <v>513</v>
      </c>
      <c r="D172" s="19">
        <v>220</v>
      </c>
      <c r="E172" s="20" t="s">
        <v>514</v>
      </c>
      <c r="F172" s="20" t="s">
        <v>515</v>
      </c>
      <c r="G172" s="18" t="s">
        <v>25</v>
      </c>
      <c r="H172" s="21">
        <v>2300100</v>
      </c>
      <c r="I172" s="21">
        <v>1870000</v>
      </c>
      <c r="J172" s="21">
        <v>679511.25</v>
      </c>
      <c r="K172" s="21">
        <v>119913.75</v>
      </c>
      <c r="L172" s="21">
        <v>799425</v>
      </c>
      <c r="M172" s="7">
        <v>0.42749999999999999</v>
      </c>
      <c r="N172" s="6">
        <v>106</v>
      </c>
      <c r="O172" s="6">
        <v>82</v>
      </c>
      <c r="P172" s="7">
        <v>0.77358490566037741</v>
      </c>
      <c r="Q172" s="8" t="s">
        <v>19</v>
      </c>
    </row>
    <row r="173" spans="1:17" ht="57.75" customHeight="1">
      <c r="A173" s="1">
        <v>169</v>
      </c>
      <c r="B173" s="2" t="s">
        <v>874</v>
      </c>
      <c r="C173" s="18" t="s">
        <v>875</v>
      </c>
      <c r="D173" s="19">
        <v>354</v>
      </c>
      <c r="E173" s="20" t="s">
        <v>876</v>
      </c>
      <c r="F173" s="20" t="s">
        <v>877</v>
      </c>
      <c r="G173" s="18" t="s">
        <v>15</v>
      </c>
      <c r="H173" s="21">
        <v>1571890.8</v>
      </c>
      <c r="I173" s="21">
        <v>1277960</v>
      </c>
      <c r="J173" s="21">
        <v>521407.68</v>
      </c>
      <c r="K173" s="21">
        <v>92013.119999999995</v>
      </c>
      <c r="L173" s="21">
        <v>613420.80000000005</v>
      </c>
      <c r="M173" s="7">
        <v>0.48000000000000004</v>
      </c>
      <c r="N173" s="6">
        <v>106</v>
      </c>
      <c r="O173" s="6">
        <v>82</v>
      </c>
      <c r="P173" s="7">
        <v>0.77358490566037741</v>
      </c>
      <c r="Q173" s="8" t="s">
        <v>19</v>
      </c>
    </row>
    <row r="174" spans="1:17" ht="36.75" customHeight="1">
      <c r="A174" s="1">
        <v>170</v>
      </c>
      <c r="B174" s="2" t="s">
        <v>1231</v>
      </c>
      <c r="C174" s="18" t="s">
        <v>1232</v>
      </c>
      <c r="D174" s="19">
        <v>524</v>
      </c>
      <c r="E174" s="20" t="s">
        <v>1233</v>
      </c>
      <c r="F174" s="20" t="s">
        <v>1234</v>
      </c>
      <c r="G174" s="18" t="s">
        <v>15</v>
      </c>
      <c r="H174" s="21">
        <v>1723722</v>
      </c>
      <c r="I174" s="21">
        <v>1401400</v>
      </c>
      <c r="J174" s="21">
        <v>595595</v>
      </c>
      <c r="K174" s="21">
        <v>105105</v>
      </c>
      <c r="L174" s="21">
        <v>700700</v>
      </c>
      <c r="M174" s="7">
        <v>0.5</v>
      </c>
      <c r="N174" s="6">
        <v>106</v>
      </c>
      <c r="O174" s="6">
        <v>82</v>
      </c>
      <c r="P174" s="7">
        <v>0.77358490566037741</v>
      </c>
      <c r="Q174" s="8" t="s">
        <v>16</v>
      </c>
    </row>
    <row r="175" spans="1:17" ht="54.75" customHeight="1">
      <c r="A175" s="1">
        <v>171</v>
      </c>
      <c r="B175" s="77" t="s">
        <v>349</v>
      </c>
      <c r="C175" s="57" t="s">
        <v>350</v>
      </c>
      <c r="D175" s="55">
        <v>147</v>
      </c>
      <c r="E175" s="56" t="s">
        <v>351</v>
      </c>
      <c r="F175" s="56" t="s">
        <v>1633</v>
      </c>
      <c r="G175" s="57" t="s">
        <v>15</v>
      </c>
      <c r="H175" s="58">
        <v>1408965</v>
      </c>
      <c r="I175" s="58">
        <v>1145500</v>
      </c>
      <c r="J175" s="58">
        <v>339812.58</v>
      </c>
      <c r="K175" s="58">
        <v>59966.93</v>
      </c>
      <c r="L175" s="58">
        <v>399779.51</v>
      </c>
      <c r="M175" s="59">
        <v>0.34900000872981229</v>
      </c>
      <c r="N175" s="60">
        <v>106</v>
      </c>
      <c r="O175" s="60">
        <v>82</v>
      </c>
      <c r="P175" s="59">
        <v>0.77358490566037741</v>
      </c>
      <c r="Q175" s="61" t="s">
        <v>19</v>
      </c>
    </row>
    <row r="176" spans="1:17" ht="43.5" customHeight="1">
      <c r="A176" s="1">
        <v>172</v>
      </c>
      <c r="B176" s="2" t="s">
        <v>192</v>
      </c>
      <c r="C176" s="18" t="s">
        <v>193</v>
      </c>
      <c r="D176" s="19">
        <v>103</v>
      </c>
      <c r="E176" s="20" t="s">
        <v>194</v>
      </c>
      <c r="F176" s="20" t="s">
        <v>195</v>
      </c>
      <c r="G176" s="18" t="s">
        <v>25</v>
      </c>
      <c r="H176" s="21">
        <v>2815205.78</v>
      </c>
      <c r="I176" s="21">
        <v>2288785.2000000002</v>
      </c>
      <c r="J176" s="21">
        <v>679940.87</v>
      </c>
      <c r="K176" s="21">
        <v>119989.56</v>
      </c>
      <c r="L176" s="21">
        <v>799930.42999999993</v>
      </c>
      <c r="M176" s="7">
        <v>0.34950000113597374</v>
      </c>
      <c r="N176" s="6">
        <v>106</v>
      </c>
      <c r="O176" s="6">
        <v>81.5</v>
      </c>
      <c r="P176" s="7">
        <v>0.76886792452830188</v>
      </c>
      <c r="Q176" s="8" t="s">
        <v>19</v>
      </c>
    </row>
    <row r="177" spans="1:17" ht="51.75" customHeight="1">
      <c r="A177" s="1">
        <v>173</v>
      </c>
      <c r="B177" s="2" t="s">
        <v>553</v>
      </c>
      <c r="C177" s="18" t="s">
        <v>554</v>
      </c>
      <c r="D177" s="19">
        <v>235</v>
      </c>
      <c r="E177" s="20" t="s">
        <v>555</v>
      </c>
      <c r="F177" s="20" t="s">
        <v>1448</v>
      </c>
      <c r="G177" s="18" t="s">
        <v>25</v>
      </c>
      <c r="H177" s="21">
        <v>1672800</v>
      </c>
      <c r="I177" s="21">
        <v>1360000</v>
      </c>
      <c r="J177" s="21">
        <v>553724</v>
      </c>
      <c r="K177" s="21">
        <v>97716</v>
      </c>
      <c r="L177" s="21">
        <v>651440</v>
      </c>
      <c r="M177" s="7">
        <v>0.47899999999999998</v>
      </c>
      <c r="N177" s="6">
        <v>106</v>
      </c>
      <c r="O177" s="6">
        <v>81.5</v>
      </c>
      <c r="P177" s="7">
        <v>0.76886792452830188</v>
      </c>
      <c r="Q177" s="8" t="s">
        <v>19</v>
      </c>
    </row>
    <row r="178" spans="1:17" ht="64.5" customHeight="1">
      <c r="A178" s="1">
        <v>174</v>
      </c>
      <c r="B178" s="2" t="s">
        <v>1082</v>
      </c>
      <c r="C178" s="18" t="s">
        <v>1083</v>
      </c>
      <c r="D178" s="19">
        <v>368</v>
      </c>
      <c r="E178" s="20" t="s">
        <v>1084</v>
      </c>
      <c r="F178" s="20" t="s">
        <v>1449</v>
      </c>
      <c r="G178" s="18" t="s">
        <v>15</v>
      </c>
      <c r="H178" s="21">
        <v>786216</v>
      </c>
      <c r="I178" s="21">
        <v>639200</v>
      </c>
      <c r="J178" s="21">
        <v>260739.27</v>
      </c>
      <c r="K178" s="21">
        <v>46012.82</v>
      </c>
      <c r="L178" s="21">
        <v>306752.08</v>
      </c>
      <c r="M178" s="7">
        <v>0.47990000000000005</v>
      </c>
      <c r="N178" s="6">
        <v>106</v>
      </c>
      <c r="O178" s="6">
        <v>81.5</v>
      </c>
      <c r="P178" s="7">
        <v>0.76886792452830188</v>
      </c>
      <c r="Q178" s="8" t="s">
        <v>16</v>
      </c>
    </row>
    <row r="179" spans="1:17" ht="39.75" customHeight="1">
      <c r="A179" s="1">
        <v>175</v>
      </c>
      <c r="B179" s="2" t="s">
        <v>1089</v>
      </c>
      <c r="C179" s="18" t="s">
        <v>1090</v>
      </c>
      <c r="D179" s="19">
        <v>469</v>
      </c>
      <c r="E179" s="20" t="s">
        <v>1091</v>
      </c>
      <c r="F179" s="20" t="s">
        <v>1092</v>
      </c>
      <c r="G179" s="18" t="s">
        <v>15</v>
      </c>
      <c r="H179" s="21">
        <v>1901949</v>
      </c>
      <c r="I179" s="21">
        <v>1546300</v>
      </c>
      <c r="J179" s="21">
        <v>657177.5</v>
      </c>
      <c r="K179" s="21">
        <v>115972.5</v>
      </c>
      <c r="L179" s="21">
        <v>773150</v>
      </c>
      <c r="M179" s="7">
        <v>0.5</v>
      </c>
      <c r="N179" s="6">
        <v>106</v>
      </c>
      <c r="O179" s="6">
        <v>81.5</v>
      </c>
      <c r="P179" s="7">
        <v>0.76886792452830188</v>
      </c>
      <c r="Q179" s="8" t="s">
        <v>16</v>
      </c>
    </row>
    <row r="180" spans="1:17" ht="45" customHeight="1">
      <c r="A180" s="1">
        <v>176</v>
      </c>
      <c r="B180" s="2" t="s">
        <v>1177</v>
      </c>
      <c r="C180" s="18" t="s">
        <v>1178</v>
      </c>
      <c r="D180" s="19">
        <v>527</v>
      </c>
      <c r="E180" s="20" t="s">
        <v>1179</v>
      </c>
      <c r="F180" s="20" t="s">
        <v>1450</v>
      </c>
      <c r="G180" s="18" t="s">
        <v>15</v>
      </c>
      <c r="H180" s="21">
        <v>1944630</v>
      </c>
      <c r="I180" s="21">
        <v>1575000</v>
      </c>
      <c r="J180" s="21">
        <v>642600</v>
      </c>
      <c r="K180" s="21">
        <v>113400</v>
      </c>
      <c r="L180" s="21">
        <v>756000</v>
      </c>
      <c r="M180" s="7">
        <v>0.48</v>
      </c>
      <c r="N180" s="6">
        <v>106</v>
      </c>
      <c r="O180" s="6">
        <v>81.5</v>
      </c>
      <c r="P180" s="7">
        <v>0.76886792452830188</v>
      </c>
      <c r="Q180" s="8" t="s">
        <v>16</v>
      </c>
    </row>
    <row r="181" spans="1:17" ht="39.75" customHeight="1">
      <c r="A181" s="1">
        <v>177</v>
      </c>
      <c r="B181" s="2" t="s">
        <v>1258</v>
      </c>
      <c r="C181" s="18" t="s">
        <v>1259</v>
      </c>
      <c r="D181" s="19">
        <v>571</v>
      </c>
      <c r="E181" s="20" t="s">
        <v>1260</v>
      </c>
      <c r="F181" s="20" t="s">
        <v>1261</v>
      </c>
      <c r="G181" s="18" t="s">
        <v>15</v>
      </c>
      <c r="H181" s="21">
        <v>1903836.55</v>
      </c>
      <c r="I181" s="21">
        <v>1501500</v>
      </c>
      <c r="J181" s="21">
        <v>638137.5</v>
      </c>
      <c r="K181" s="21">
        <v>112612.5</v>
      </c>
      <c r="L181" s="21">
        <v>750750</v>
      </c>
      <c r="M181" s="7">
        <v>0.5</v>
      </c>
      <c r="N181" s="6">
        <v>106</v>
      </c>
      <c r="O181" s="6">
        <v>81.5</v>
      </c>
      <c r="P181" s="7">
        <v>0.76886792452830188</v>
      </c>
      <c r="Q181" s="8" t="s">
        <v>16</v>
      </c>
    </row>
    <row r="182" spans="1:17" s="17" customFormat="1" ht="38.25" customHeight="1">
      <c r="A182" s="1">
        <v>178</v>
      </c>
      <c r="B182" s="22" t="s">
        <v>961</v>
      </c>
      <c r="C182" s="18" t="s">
        <v>962</v>
      </c>
      <c r="D182" s="19">
        <v>433</v>
      </c>
      <c r="E182" s="20" t="s">
        <v>963</v>
      </c>
      <c r="F182" s="20" t="s">
        <v>964</v>
      </c>
      <c r="G182" s="18" t="s">
        <v>15</v>
      </c>
      <c r="H182" s="21">
        <v>1719294</v>
      </c>
      <c r="I182" s="21">
        <v>1397800</v>
      </c>
      <c r="J182" s="21">
        <v>570302.4</v>
      </c>
      <c r="K182" s="21">
        <v>100641.60000000001</v>
      </c>
      <c r="L182" s="21">
        <v>670944</v>
      </c>
      <c r="M182" s="7">
        <v>0.48</v>
      </c>
      <c r="N182" s="6">
        <v>106</v>
      </c>
      <c r="O182" s="6">
        <v>81.5</v>
      </c>
      <c r="P182" s="7">
        <v>0.76886792452830188</v>
      </c>
      <c r="Q182" s="8" t="s">
        <v>16</v>
      </c>
    </row>
    <row r="183" spans="1:17" s="17" customFormat="1" ht="51" customHeight="1">
      <c r="A183" s="1">
        <v>179</v>
      </c>
      <c r="B183" s="77" t="s">
        <v>286</v>
      </c>
      <c r="C183" s="57" t="s">
        <v>287</v>
      </c>
      <c r="D183" s="55">
        <v>109</v>
      </c>
      <c r="E183" s="56" t="s">
        <v>288</v>
      </c>
      <c r="F183" s="56" t="s">
        <v>1606</v>
      </c>
      <c r="G183" s="57" t="s">
        <v>15</v>
      </c>
      <c r="H183" s="58">
        <v>1978245.9</v>
      </c>
      <c r="I183" s="58">
        <v>1608330</v>
      </c>
      <c r="J183" s="58">
        <v>611631.81000000006</v>
      </c>
      <c r="K183" s="58">
        <v>107935.03</v>
      </c>
      <c r="L183" s="58">
        <v>719566.84000000008</v>
      </c>
      <c r="M183" s="59">
        <v>0.44739999875647418</v>
      </c>
      <c r="N183" s="60">
        <v>106</v>
      </c>
      <c r="O183" s="60">
        <v>81.5</v>
      </c>
      <c r="P183" s="59">
        <v>0.76886792452830188</v>
      </c>
      <c r="Q183" s="61" t="s">
        <v>19</v>
      </c>
    </row>
    <row r="184" spans="1:17" ht="56.25" customHeight="1">
      <c r="A184" s="1">
        <v>180</v>
      </c>
      <c r="B184" s="77" t="s">
        <v>635</v>
      </c>
      <c r="C184" s="57" t="s">
        <v>636</v>
      </c>
      <c r="D184" s="55">
        <v>282</v>
      </c>
      <c r="E184" s="56" t="s">
        <v>637</v>
      </c>
      <c r="F184" s="56" t="s">
        <v>1632</v>
      </c>
      <c r="G184" s="57" t="s">
        <v>25</v>
      </c>
      <c r="H184" s="58">
        <v>970344.54</v>
      </c>
      <c r="I184" s="58">
        <v>788898</v>
      </c>
      <c r="J184" s="58">
        <v>321870.38</v>
      </c>
      <c r="K184" s="58">
        <v>56800.66</v>
      </c>
      <c r="L184" s="58">
        <v>378671.04000000004</v>
      </c>
      <c r="M184" s="59">
        <v>0.48000000000000004</v>
      </c>
      <c r="N184" s="60">
        <v>106</v>
      </c>
      <c r="O184" s="60">
        <v>81.5</v>
      </c>
      <c r="P184" s="59">
        <v>0.76886792452830188</v>
      </c>
      <c r="Q184" s="61" t="s">
        <v>19</v>
      </c>
    </row>
    <row r="185" spans="1:17" ht="50.25" customHeight="1">
      <c r="A185" s="1">
        <v>181</v>
      </c>
      <c r="B185" s="2" t="s">
        <v>66</v>
      </c>
      <c r="C185" s="18" t="s">
        <v>67</v>
      </c>
      <c r="D185" s="19">
        <v>30</v>
      </c>
      <c r="E185" s="20" t="s">
        <v>68</v>
      </c>
      <c r="F185" s="20" t="s">
        <v>1451</v>
      </c>
      <c r="G185" s="18" t="s">
        <v>15</v>
      </c>
      <c r="H185" s="21">
        <v>1845000</v>
      </c>
      <c r="I185" s="21">
        <v>1500000</v>
      </c>
      <c r="J185" s="21">
        <v>637500</v>
      </c>
      <c r="K185" s="21">
        <v>112500</v>
      </c>
      <c r="L185" s="21">
        <v>750000</v>
      </c>
      <c r="M185" s="7">
        <v>0.5</v>
      </c>
      <c r="N185" s="6">
        <v>106</v>
      </c>
      <c r="O185" s="6">
        <v>81</v>
      </c>
      <c r="P185" s="7">
        <v>0.76415094339622647</v>
      </c>
      <c r="Q185" s="8" t="s">
        <v>19</v>
      </c>
    </row>
    <row r="186" spans="1:17" ht="45.75" customHeight="1">
      <c r="A186" s="1">
        <v>182</v>
      </c>
      <c r="B186" s="2" t="s">
        <v>251</v>
      </c>
      <c r="C186" s="18" t="s">
        <v>252</v>
      </c>
      <c r="D186" s="19">
        <v>88</v>
      </c>
      <c r="E186" s="20" t="s">
        <v>253</v>
      </c>
      <c r="F186" s="20" t="s">
        <v>1452</v>
      </c>
      <c r="G186" s="18" t="s">
        <v>15</v>
      </c>
      <c r="H186" s="21">
        <v>1233690</v>
      </c>
      <c r="I186" s="21">
        <v>1003000</v>
      </c>
      <c r="J186" s="21">
        <v>409224</v>
      </c>
      <c r="K186" s="21">
        <v>72216</v>
      </c>
      <c r="L186" s="21">
        <v>481440</v>
      </c>
      <c r="M186" s="7">
        <v>0.48</v>
      </c>
      <c r="N186" s="6">
        <v>106</v>
      </c>
      <c r="O186" s="6">
        <v>81</v>
      </c>
      <c r="P186" s="7">
        <v>0.76415094339622647</v>
      </c>
      <c r="Q186" s="8" t="s">
        <v>16</v>
      </c>
    </row>
    <row r="187" spans="1:17" ht="60">
      <c r="A187" s="1">
        <v>183</v>
      </c>
      <c r="B187" s="2" t="s">
        <v>307</v>
      </c>
      <c r="C187" s="18" t="s">
        <v>308</v>
      </c>
      <c r="D187" s="19">
        <v>182</v>
      </c>
      <c r="E187" s="20" t="s">
        <v>1351</v>
      </c>
      <c r="F187" s="20" t="s">
        <v>1453</v>
      </c>
      <c r="G187" s="18" t="s">
        <v>15</v>
      </c>
      <c r="H187" s="21">
        <v>1859760</v>
      </c>
      <c r="I187" s="21">
        <v>1505000</v>
      </c>
      <c r="J187" s="21">
        <v>441341.25</v>
      </c>
      <c r="K187" s="21">
        <v>77883.75</v>
      </c>
      <c r="L187" s="21">
        <v>519225</v>
      </c>
      <c r="M187" s="7">
        <v>0.34499999999999997</v>
      </c>
      <c r="N187" s="6">
        <v>106</v>
      </c>
      <c r="O187" s="6">
        <v>81</v>
      </c>
      <c r="P187" s="7">
        <v>0.76415094339622647</v>
      </c>
      <c r="Q187" s="8" t="s">
        <v>16</v>
      </c>
    </row>
    <row r="188" spans="1:17" ht="53.25" customHeight="1">
      <c r="A188" s="1">
        <v>184</v>
      </c>
      <c r="B188" s="2" t="s">
        <v>309</v>
      </c>
      <c r="C188" s="18" t="s">
        <v>310</v>
      </c>
      <c r="D188" s="19">
        <v>189</v>
      </c>
      <c r="E188" s="20" t="s">
        <v>311</v>
      </c>
      <c r="F188" s="20" t="s">
        <v>1454</v>
      </c>
      <c r="G188" s="18" t="s">
        <v>25</v>
      </c>
      <c r="H188" s="21">
        <v>813030</v>
      </c>
      <c r="I188" s="21">
        <v>661000</v>
      </c>
      <c r="J188" s="21">
        <v>269126.15000000002</v>
      </c>
      <c r="K188" s="21">
        <v>47492.85</v>
      </c>
      <c r="L188" s="21">
        <v>316619</v>
      </c>
      <c r="M188" s="7">
        <v>0.47899999999999998</v>
      </c>
      <c r="N188" s="6">
        <v>106</v>
      </c>
      <c r="O188" s="6">
        <v>81</v>
      </c>
      <c r="P188" s="7">
        <v>0.76415094339622647</v>
      </c>
      <c r="Q188" s="8" t="s">
        <v>16</v>
      </c>
    </row>
    <row r="189" spans="1:17" ht="69" customHeight="1">
      <c r="A189" s="1">
        <v>185</v>
      </c>
      <c r="B189" s="2" t="s">
        <v>316</v>
      </c>
      <c r="C189" s="18" t="s">
        <v>317</v>
      </c>
      <c r="D189" s="19">
        <v>138</v>
      </c>
      <c r="E189" s="20" t="s">
        <v>318</v>
      </c>
      <c r="F189" s="20" t="s">
        <v>319</v>
      </c>
      <c r="G189" s="18" t="s">
        <v>15</v>
      </c>
      <c r="H189" s="21">
        <v>1965700</v>
      </c>
      <c r="I189" s="21">
        <v>1600000</v>
      </c>
      <c r="J189" s="21">
        <v>652800</v>
      </c>
      <c r="K189" s="21">
        <v>115200</v>
      </c>
      <c r="L189" s="21">
        <v>768000</v>
      </c>
      <c r="M189" s="7">
        <v>0.48</v>
      </c>
      <c r="N189" s="6">
        <v>106</v>
      </c>
      <c r="O189" s="6">
        <v>81</v>
      </c>
      <c r="P189" s="7">
        <v>0.76415094339622647</v>
      </c>
      <c r="Q189" s="8" t="s">
        <v>19</v>
      </c>
    </row>
    <row r="190" spans="1:17" ht="69" customHeight="1">
      <c r="A190" s="1">
        <v>186</v>
      </c>
      <c r="B190" s="2" t="s">
        <v>384</v>
      </c>
      <c r="C190" s="18" t="s">
        <v>385</v>
      </c>
      <c r="D190" s="19">
        <v>172</v>
      </c>
      <c r="E190" s="20" t="s">
        <v>386</v>
      </c>
      <c r="F190" s="20" t="s">
        <v>1455</v>
      </c>
      <c r="G190" s="18" t="s">
        <v>25</v>
      </c>
      <c r="H190" s="21">
        <v>1476000</v>
      </c>
      <c r="I190" s="21">
        <v>1200000</v>
      </c>
      <c r="J190" s="21">
        <v>510000</v>
      </c>
      <c r="K190" s="21">
        <v>90000</v>
      </c>
      <c r="L190" s="21">
        <v>600000</v>
      </c>
      <c r="M190" s="7">
        <v>0.5</v>
      </c>
      <c r="N190" s="6">
        <v>106</v>
      </c>
      <c r="O190" s="6">
        <v>81</v>
      </c>
      <c r="P190" s="7">
        <v>0.76415094339622647</v>
      </c>
      <c r="Q190" s="8" t="s">
        <v>19</v>
      </c>
    </row>
    <row r="191" spans="1:17" ht="41.25" customHeight="1">
      <c r="A191" s="1">
        <v>187</v>
      </c>
      <c r="B191" s="2" t="s">
        <v>387</v>
      </c>
      <c r="C191" s="18" t="s">
        <v>388</v>
      </c>
      <c r="D191" s="19">
        <v>190</v>
      </c>
      <c r="E191" s="20" t="s">
        <v>389</v>
      </c>
      <c r="F191" s="20" t="s">
        <v>390</v>
      </c>
      <c r="G191" s="18" t="s">
        <v>15</v>
      </c>
      <c r="H191" s="21">
        <v>2091000</v>
      </c>
      <c r="I191" s="21">
        <v>1700000</v>
      </c>
      <c r="J191" s="21">
        <v>679150</v>
      </c>
      <c r="K191" s="21">
        <v>119850</v>
      </c>
      <c r="L191" s="21">
        <v>799000</v>
      </c>
      <c r="M191" s="7">
        <v>0.47</v>
      </c>
      <c r="N191" s="6">
        <v>106</v>
      </c>
      <c r="O191" s="6">
        <v>81</v>
      </c>
      <c r="P191" s="7">
        <v>0.76415094339622647</v>
      </c>
      <c r="Q191" s="8" t="s">
        <v>16</v>
      </c>
    </row>
    <row r="192" spans="1:17" ht="45.75" customHeight="1">
      <c r="A192" s="1">
        <v>188</v>
      </c>
      <c r="B192" s="2" t="s">
        <v>975</v>
      </c>
      <c r="C192" s="18" t="s">
        <v>976</v>
      </c>
      <c r="D192" s="19">
        <v>416</v>
      </c>
      <c r="E192" s="20" t="s">
        <v>977</v>
      </c>
      <c r="F192" s="20" t="s">
        <v>978</v>
      </c>
      <c r="G192" s="18" t="s">
        <v>15</v>
      </c>
      <c r="H192" s="21">
        <v>2299975.77</v>
      </c>
      <c r="I192" s="21">
        <v>1869899</v>
      </c>
      <c r="J192" s="21">
        <v>667395</v>
      </c>
      <c r="K192" s="21">
        <v>117775.59</v>
      </c>
      <c r="L192" s="21">
        <v>785170.59</v>
      </c>
      <c r="M192" s="7">
        <v>0.41989999994652116</v>
      </c>
      <c r="N192" s="6">
        <v>106</v>
      </c>
      <c r="O192" s="6">
        <v>81</v>
      </c>
      <c r="P192" s="7">
        <v>0.76415094339622647</v>
      </c>
      <c r="Q192" s="8" t="s">
        <v>16</v>
      </c>
    </row>
    <row r="193" spans="1:17" ht="41.25" customHeight="1">
      <c r="A193" s="1">
        <v>189</v>
      </c>
      <c r="B193" s="2" t="s">
        <v>1100</v>
      </c>
      <c r="C193" s="18" t="s">
        <v>1101</v>
      </c>
      <c r="D193" s="19">
        <v>507</v>
      </c>
      <c r="E193" s="20" t="s">
        <v>1102</v>
      </c>
      <c r="F193" s="20" t="s">
        <v>1103</v>
      </c>
      <c r="G193" s="18" t="s">
        <v>15</v>
      </c>
      <c r="H193" s="21">
        <v>1881900</v>
      </c>
      <c r="I193" s="21">
        <v>1530000</v>
      </c>
      <c r="J193" s="21">
        <v>650250</v>
      </c>
      <c r="K193" s="21">
        <v>114750</v>
      </c>
      <c r="L193" s="21">
        <v>765000</v>
      </c>
      <c r="M193" s="7">
        <v>0.5</v>
      </c>
      <c r="N193" s="6">
        <v>106</v>
      </c>
      <c r="O193" s="6">
        <v>81</v>
      </c>
      <c r="P193" s="7">
        <v>0.76415094339622647</v>
      </c>
      <c r="Q193" s="8" t="s">
        <v>16</v>
      </c>
    </row>
    <row r="194" spans="1:17" ht="89.25" customHeight="1">
      <c r="A194" s="1">
        <v>190</v>
      </c>
      <c r="B194" s="2" t="s">
        <v>1241</v>
      </c>
      <c r="C194" s="18" t="s">
        <v>1242</v>
      </c>
      <c r="D194" s="19">
        <v>574</v>
      </c>
      <c r="E194" s="20" t="s">
        <v>1456</v>
      </c>
      <c r="F194" s="20" t="s">
        <v>1457</v>
      </c>
      <c r="G194" s="18" t="s">
        <v>25</v>
      </c>
      <c r="H194" s="21">
        <v>3404071</v>
      </c>
      <c r="I194" s="21">
        <v>3378114.2</v>
      </c>
      <c r="J194" s="21">
        <v>674778.31</v>
      </c>
      <c r="K194" s="21">
        <v>119078.53</v>
      </c>
      <c r="L194" s="21">
        <v>793856.84000000008</v>
      </c>
      <c r="M194" s="7">
        <v>0.23500000088806947</v>
      </c>
      <c r="N194" s="6">
        <v>106</v>
      </c>
      <c r="O194" s="6">
        <v>81</v>
      </c>
      <c r="P194" s="7">
        <v>0.76415094339622647</v>
      </c>
      <c r="Q194" s="8" t="s">
        <v>19</v>
      </c>
    </row>
    <row r="195" spans="1:17" ht="75.75" customHeight="1">
      <c r="A195" s="1">
        <v>191</v>
      </c>
      <c r="B195" s="77" t="s">
        <v>608</v>
      </c>
      <c r="C195" s="57" t="s">
        <v>609</v>
      </c>
      <c r="D195" s="55">
        <v>249</v>
      </c>
      <c r="E195" s="56" t="s">
        <v>610</v>
      </c>
      <c r="F195" s="56" t="s">
        <v>1638</v>
      </c>
      <c r="G195" s="57" t="s">
        <v>15</v>
      </c>
      <c r="H195" s="58">
        <v>1210950</v>
      </c>
      <c r="I195" s="58">
        <v>855000</v>
      </c>
      <c r="J195" s="58">
        <v>348840</v>
      </c>
      <c r="K195" s="58">
        <v>61560</v>
      </c>
      <c r="L195" s="58">
        <v>410400</v>
      </c>
      <c r="M195" s="59">
        <v>0.48</v>
      </c>
      <c r="N195" s="60">
        <v>106</v>
      </c>
      <c r="O195" s="60">
        <v>81</v>
      </c>
      <c r="P195" s="59">
        <v>0.76415094339622647</v>
      </c>
      <c r="Q195" s="61" t="s">
        <v>16</v>
      </c>
    </row>
    <row r="196" spans="1:17" ht="56.25" customHeight="1">
      <c r="A196" s="1">
        <v>192</v>
      </c>
      <c r="B196" s="77" t="s">
        <v>1554</v>
      </c>
      <c r="C196" s="57" t="s">
        <v>1555</v>
      </c>
      <c r="D196" s="55">
        <v>224</v>
      </c>
      <c r="E196" s="56" t="s">
        <v>1556</v>
      </c>
      <c r="F196" s="56" t="s">
        <v>1557</v>
      </c>
      <c r="G196" s="57" t="s">
        <v>25</v>
      </c>
      <c r="H196" s="58">
        <v>1071330</v>
      </c>
      <c r="I196" s="58">
        <v>831000</v>
      </c>
      <c r="J196" s="58">
        <v>338341.65</v>
      </c>
      <c r="K196" s="58">
        <v>59707.35</v>
      </c>
      <c r="L196" s="58">
        <v>398049</v>
      </c>
      <c r="M196" s="59">
        <v>0.47899999999999998</v>
      </c>
      <c r="N196" s="60">
        <v>106</v>
      </c>
      <c r="O196" s="60">
        <v>81</v>
      </c>
      <c r="P196" s="59">
        <v>0.76419999999999999</v>
      </c>
      <c r="Q196" s="61" t="s">
        <v>16</v>
      </c>
    </row>
    <row r="197" spans="1:17" ht="48" customHeight="1">
      <c r="A197" s="1">
        <v>193</v>
      </c>
      <c r="B197" s="2" t="s">
        <v>458</v>
      </c>
      <c r="C197" s="18" t="s">
        <v>459</v>
      </c>
      <c r="D197" s="19">
        <v>255</v>
      </c>
      <c r="E197" s="20" t="s">
        <v>460</v>
      </c>
      <c r="F197" s="20" t="s">
        <v>1458</v>
      </c>
      <c r="G197" s="18" t="s">
        <v>15</v>
      </c>
      <c r="H197" s="21">
        <v>771456</v>
      </c>
      <c r="I197" s="21">
        <v>627200</v>
      </c>
      <c r="J197" s="21">
        <v>255364.48000000001</v>
      </c>
      <c r="K197" s="21">
        <v>45064.32</v>
      </c>
      <c r="L197" s="21">
        <v>300428.79999999999</v>
      </c>
      <c r="M197" s="7">
        <v>0.47899999999999998</v>
      </c>
      <c r="N197" s="6">
        <v>106</v>
      </c>
      <c r="O197" s="6">
        <v>80.5</v>
      </c>
      <c r="P197" s="7">
        <v>0.75943396226415094</v>
      </c>
      <c r="Q197" s="8" t="s">
        <v>16</v>
      </c>
    </row>
    <row r="198" spans="1:17" ht="67.5" customHeight="1">
      <c r="A198" s="1">
        <v>194</v>
      </c>
      <c r="B198" s="2" t="s">
        <v>516</v>
      </c>
      <c r="C198" s="18" t="s">
        <v>517</v>
      </c>
      <c r="D198" s="19">
        <v>239</v>
      </c>
      <c r="E198" s="20" t="s">
        <v>518</v>
      </c>
      <c r="F198" s="20" t="s">
        <v>1459</v>
      </c>
      <c r="G198" s="18" t="s">
        <v>15</v>
      </c>
      <c r="H198" s="21">
        <v>818442</v>
      </c>
      <c r="I198" s="21">
        <v>665400</v>
      </c>
      <c r="J198" s="21">
        <v>271483.2</v>
      </c>
      <c r="K198" s="21">
        <v>47908.800000000003</v>
      </c>
      <c r="L198" s="21">
        <v>319392</v>
      </c>
      <c r="M198" s="7">
        <v>0.48</v>
      </c>
      <c r="N198" s="6">
        <v>106</v>
      </c>
      <c r="O198" s="6">
        <v>80.5</v>
      </c>
      <c r="P198" s="7">
        <v>0.75943396226415094</v>
      </c>
      <c r="Q198" s="8" t="s">
        <v>16</v>
      </c>
    </row>
    <row r="199" spans="1:17" ht="45.75" customHeight="1">
      <c r="A199" s="1">
        <v>195</v>
      </c>
      <c r="B199" s="2" t="s">
        <v>534</v>
      </c>
      <c r="C199" s="18" t="s">
        <v>535</v>
      </c>
      <c r="D199" s="19">
        <v>219</v>
      </c>
      <c r="E199" s="20" t="s">
        <v>536</v>
      </c>
      <c r="F199" s="20" t="s">
        <v>1460</v>
      </c>
      <c r="G199" s="18" t="s">
        <v>25</v>
      </c>
      <c r="H199" s="21">
        <v>1968000</v>
      </c>
      <c r="I199" s="21">
        <v>1600000</v>
      </c>
      <c r="J199" s="21">
        <v>680000</v>
      </c>
      <c r="K199" s="21">
        <v>120000</v>
      </c>
      <c r="L199" s="21">
        <v>800000</v>
      </c>
      <c r="M199" s="7">
        <v>0.5</v>
      </c>
      <c r="N199" s="6">
        <v>106</v>
      </c>
      <c r="O199" s="6">
        <v>80.5</v>
      </c>
      <c r="P199" s="7">
        <v>0.75943396226415094</v>
      </c>
      <c r="Q199" s="8" t="s">
        <v>16</v>
      </c>
    </row>
    <row r="200" spans="1:17" ht="70.5" customHeight="1">
      <c r="A200" s="1">
        <v>196</v>
      </c>
      <c r="B200" s="2" t="s">
        <v>1001</v>
      </c>
      <c r="C200" s="18" t="s">
        <v>1002</v>
      </c>
      <c r="D200" s="19">
        <v>459</v>
      </c>
      <c r="E200" s="20" t="s">
        <v>1003</v>
      </c>
      <c r="F200" s="20" t="s">
        <v>1461</v>
      </c>
      <c r="G200" s="18" t="s">
        <v>15</v>
      </c>
      <c r="H200" s="21">
        <v>1008600</v>
      </c>
      <c r="I200" s="21">
        <v>820000</v>
      </c>
      <c r="J200" s="21">
        <v>334560</v>
      </c>
      <c r="K200" s="21">
        <v>59040</v>
      </c>
      <c r="L200" s="21">
        <v>393600</v>
      </c>
      <c r="M200" s="7">
        <v>0.48</v>
      </c>
      <c r="N200" s="6">
        <v>106</v>
      </c>
      <c r="O200" s="6">
        <v>80.5</v>
      </c>
      <c r="P200" s="7">
        <v>0.75943396226415094</v>
      </c>
      <c r="Q200" s="8" t="s">
        <v>16</v>
      </c>
    </row>
    <row r="201" spans="1:17" ht="69.75" customHeight="1">
      <c r="A201" s="1">
        <v>197</v>
      </c>
      <c r="B201" s="2" t="s">
        <v>1122</v>
      </c>
      <c r="C201" s="18" t="s">
        <v>1123</v>
      </c>
      <c r="D201" s="19">
        <v>418</v>
      </c>
      <c r="E201" s="20" t="s">
        <v>1124</v>
      </c>
      <c r="F201" s="20" t="s">
        <v>1462</v>
      </c>
      <c r="G201" s="18" t="s">
        <v>15</v>
      </c>
      <c r="H201" s="21">
        <v>3498120</v>
      </c>
      <c r="I201" s="21">
        <v>2844000</v>
      </c>
      <c r="J201" s="21">
        <v>676872</v>
      </c>
      <c r="K201" s="21">
        <v>119448</v>
      </c>
      <c r="L201" s="21">
        <v>796320</v>
      </c>
      <c r="M201" s="7">
        <v>0.28000000000000003</v>
      </c>
      <c r="N201" s="6">
        <v>106</v>
      </c>
      <c r="O201" s="6">
        <v>80.5</v>
      </c>
      <c r="P201" s="7">
        <v>0.75943396226415094</v>
      </c>
      <c r="Q201" s="8" t="s">
        <v>16</v>
      </c>
    </row>
    <row r="202" spans="1:17" ht="56.25" customHeight="1">
      <c r="A202" s="1">
        <v>198</v>
      </c>
      <c r="B202" s="2" t="s">
        <v>1306</v>
      </c>
      <c r="C202" s="18" t="s">
        <v>1307</v>
      </c>
      <c r="D202" s="19">
        <v>554</v>
      </c>
      <c r="E202" s="20" t="s">
        <v>1308</v>
      </c>
      <c r="F202" s="20" t="s">
        <v>1463</v>
      </c>
      <c r="G202" s="18" t="s">
        <v>15</v>
      </c>
      <c r="H202" s="21">
        <v>2056560</v>
      </c>
      <c r="I202" s="21">
        <v>1672000</v>
      </c>
      <c r="J202" s="21">
        <v>679333.6</v>
      </c>
      <c r="K202" s="21">
        <v>119882.4</v>
      </c>
      <c r="L202" s="21">
        <v>799216</v>
      </c>
      <c r="M202" s="7">
        <v>0.47799999999999998</v>
      </c>
      <c r="N202" s="6">
        <v>106</v>
      </c>
      <c r="O202" s="6">
        <v>80.5</v>
      </c>
      <c r="P202" s="7">
        <v>0.75943396226415094</v>
      </c>
      <c r="Q202" s="8" t="s">
        <v>16</v>
      </c>
    </row>
    <row r="203" spans="1:17" ht="46.5" customHeight="1">
      <c r="A203" s="1">
        <v>199</v>
      </c>
      <c r="B203" s="2" t="s">
        <v>58</v>
      </c>
      <c r="C203" s="18" t="s">
        <v>59</v>
      </c>
      <c r="D203" s="19">
        <v>14</v>
      </c>
      <c r="E203" s="20" t="s">
        <v>60</v>
      </c>
      <c r="F203" s="20" t="s">
        <v>61</v>
      </c>
      <c r="G203" s="18" t="s">
        <v>15</v>
      </c>
      <c r="H203" s="21">
        <v>799499.99</v>
      </c>
      <c r="I203" s="21">
        <v>650000</v>
      </c>
      <c r="J203" s="21">
        <v>265200</v>
      </c>
      <c r="K203" s="21">
        <v>46800</v>
      </c>
      <c r="L203" s="21">
        <v>312000</v>
      </c>
      <c r="M203" s="7">
        <v>0.48</v>
      </c>
      <c r="N203" s="6">
        <v>106</v>
      </c>
      <c r="O203" s="6">
        <v>80</v>
      </c>
      <c r="P203" s="7">
        <v>0.75471698113207553</v>
      </c>
      <c r="Q203" s="8" t="s">
        <v>19</v>
      </c>
    </row>
    <row r="204" spans="1:17" ht="35.25" customHeight="1">
      <c r="A204" s="1">
        <v>200</v>
      </c>
      <c r="B204" s="2" t="s">
        <v>86</v>
      </c>
      <c r="C204" s="18" t="s">
        <v>87</v>
      </c>
      <c r="D204" s="19">
        <v>39</v>
      </c>
      <c r="E204" s="20" t="s">
        <v>88</v>
      </c>
      <c r="F204" s="20" t="s">
        <v>89</v>
      </c>
      <c r="G204" s="18" t="s">
        <v>15</v>
      </c>
      <c r="H204" s="21">
        <v>2165131.92</v>
      </c>
      <c r="I204" s="21">
        <v>1760269.84</v>
      </c>
      <c r="J204" s="21">
        <v>651308.64</v>
      </c>
      <c r="K204" s="21">
        <v>114936.82</v>
      </c>
      <c r="L204" s="21">
        <v>766245.46</v>
      </c>
      <c r="M204" s="7">
        <v>0.43529999923193591</v>
      </c>
      <c r="N204" s="6">
        <v>106</v>
      </c>
      <c r="O204" s="6">
        <v>80</v>
      </c>
      <c r="P204" s="7">
        <v>0.75471698113207553</v>
      </c>
      <c r="Q204" s="8" t="s">
        <v>16</v>
      </c>
    </row>
    <row r="205" spans="1:17" ht="56.25" customHeight="1">
      <c r="A205" s="1">
        <v>201</v>
      </c>
      <c r="B205" s="2" t="s">
        <v>398</v>
      </c>
      <c r="C205" s="18" t="s">
        <v>399</v>
      </c>
      <c r="D205" s="19">
        <v>132</v>
      </c>
      <c r="E205" s="20" t="s">
        <v>400</v>
      </c>
      <c r="F205" s="20" t="s">
        <v>1464</v>
      </c>
      <c r="G205" s="18" t="s">
        <v>15</v>
      </c>
      <c r="H205" s="21">
        <v>810570</v>
      </c>
      <c r="I205" s="21">
        <v>659000</v>
      </c>
      <c r="J205" s="21">
        <v>268872</v>
      </c>
      <c r="K205" s="21">
        <v>47448</v>
      </c>
      <c r="L205" s="21">
        <v>316320</v>
      </c>
      <c r="M205" s="7">
        <v>0.48</v>
      </c>
      <c r="N205" s="6">
        <v>106</v>
      </c>
      <c r="O205" s="6">
        <v>80</v>
      </c>
      <c r="P205" s="7">
        <v>0.75471698113207553</v>
      </c>
      <c r="Q205" s="8" t="s">
        <v>16</v>
      </c>
    </row>
    <row r="206" spans="1:17" ht="39.75" customHeight="1">
      <c r="A206" s="1">
        <v>202</v>
      </c>
      <c r="B206" s="2" t="s">
        <v>480</v>
      </c>
      <c r="C206" s="18" t="s">
        <v>481</v>
      </c>
      <c r="D206" s="19">
        <v>215</v>
      </c>
      <c r="E206" s="20" t="s">
        <v>482</v>
      </c>
      <c r="F206" s="20" t="s">
        <v>483</v>
      </c>
      <c r="G206" s="18" t="s">
        <v>15</v>
      </c>
      <c r="H206" s="21">
        <v>926928</v>
      </c>
      <c r="I206" s="21">
        <v>751600</v>
      </c>
      <c r="J206" s="21">
        <v>306652.79999999999</v>
      </c>
      <c r="K206" s="21">
        <v>54115.199999999997</v>
      </c>
      <c r="L206" s="21">
        <v>360768</v>
      </c>
      <c r="M206" s="7">
        <v>0.48</v>
      </c>
      <c r="N206" s="6">
        <v>106</v>
      </c>
      <c r="O206" s="6">
        <v>80</v>
      </c>
      <c r="P206" s="7">
        <v>0.75471698113207553</v>
      </c>
      <c r="Q206" s="8" t="s">
        <v>484</v>
      </c>
    </row>
    <row r="207" spans="1:17" ht="69.75" customHeight="1">
      <c r="A207" s="1">
        <v>203</v>
      </c>
      <c r="B207" s="2" t="s">
        <v>499</v>
      </c>
      <c r="C207" s="18" t="s">
        <v>500</v>
      </c>
      <c r="D207" s="19">
        <v>270</v>
      </c>
      <c r="E207" s="20" t="s">
        <v>501</v>
      </c>
      <c r="F207" s="20" t="s">
        <v>1465</v>
      </c>
      <c r="G207" s="18" t="s">
        <v>15</v>
      </c>
      <c r="H207" s="21">
        <v>1968000</v>
      </c>
      <c r="I207" s="21">
        <v>1600000</v>
      </c>
      <c r="J207" s="21">
        <v>680000</v>
      </c>
      <c r="K207" s="21">
        <v>120000</v>
      </c>
      <c r="L207" s="21">
        <v>800000</v>
      </c>
      <c r="M207" s="7">
        <v>0.5</v>
      </c>
      <c r="N207" s="6">
        <v>106</v>
      </c>
      <c r="O207" s="6">
        <v>80</v>
      </c>
      <c r="P207" s="7">
        <v>0.75471698113207553</v>
      </c>
      <c r="Q207" s="8" t="s">
        <v>19</v>
      </c>
    </row>
    <row r="208" spans="1:17" ht="51" customHeight="1">
      <c r="A208" s="1">
        <v>204</v>
      </c>
      <c r="B208" s="2" t="s">
        <v>929</v>
      </c>
      <c r="C208" s="18" t="s">
        <v>930</v>
      </c>
      <c r="D208" s="19">
        <v>450</v>
      </c>
      <c r="E208" s="20" t="s">
        <v>931</v>
      </c>
      <c r="F208" s="20" t="s">
        <v>932</v>
      </c>
      <c r="G208" s="18" t="s">
        <v>15</v>
      </c>
      <c r="H208" s="21">
        <v>826090.83</v>
      </c>
      <c r="I208" s="21">
        <v>663488.46</v>
      </c>
      <c r="J208" s="21">
        <v>269575.36</v>
      </c>
      <c r="K208" s="21">
        <v>47572.12</v>
      </c>
      <c r="L208" s="21">
        <v>317147.48</v>
      </c>
      <c r="M208" s="7">
        <v>0.47799999415212135</v>
      </c>
      <c r="N208" s="6">
        <v>106</v>
      </c>
      <c r="O208" s="6">
        <v>80</v>
      </c>
      <c r="P208" s="7">
        <v>0.75471698113207553</v>
      </c>
      <c r="Q208" s="8" t="s">
        <v>16</v>
      </c>
    </row>
    <row r="209" spans="1:17" ht="72">
      <c r="A209" s="1">
        <v>205</v>
      </c>
      <c r="B209" s="2" t="s">
        <v>1167</v>
      </c>
      <c r="C209" s="18" t="s">
        <v>1168</v>
      </c>
      <c r="D209" s="19">
        <v>544</v>
      </c>
      <c r="E209" s="20" t="s">
        <v>1350</v>
      </c>
      <c r="F209" s="20" t="s">
        <v>1169</v>
      </c>
      <c r="G209" s="18" t="s">
        <v>25</v>
      </c>
      <c r="H209" s="21">
        <v>1291500</v>
      </c>
      <c r="I209" s="21">
        <v>1050000</v>
      </c>
      <c r="J209" s="21">
        <v>428400</v>
      </c>
      <c r="K209" s="21">
        <v>75600</v>
      </c>
      <c r="L209" s="21">
        <v>504000</v>
      </c>
      <c r="M209" s="7">
        <v>0.48</v>
      </c>
      <c r="N209" s="6">
        <v>106</v>
      </c>
      <c r="O209" s="6">
        <v>80</v>
      </c>
      <c r="P209" s="7">
        <v>0.75471698113207553</v>
      </c>
      <c r="Q209" s="8" t="s">
        <v>19</v>
      </c>
    </row>
    <row r="210" spans="1:17" ht="45" customHeight="1">
      <c r="A210" s="1">
        <v>206</v>
      </c>
      <c r="B210" s="2" t="s">
        <v>1280</v>
      </c>
      <c r="C210" s="18" t="s">
        <v>1281</v>
      </c>
      <c r="D210" s="19">
        <v>559</v>
      </c>
      <c r="E210" s="20" t="s">
        <v>1282</v>
      </c>
      <c r="F210" s="20" t="s">
        <v>1283</v>
      </c>
      <c r="G210" s="18" t="s">
        <v>15</v>
      </c>
      <c r="H210" s="21">
        <v>1942047</v>
      </c>
      <c r="I210" s="21">
        <v>1578900</v>
      </c>
      <c r="J210" s="21">
        <v>644056.99</v>
      </c>
      <c r="K210" s="21">
        <v>113657.12</v>
      </c>
      <c r="L210" s="21">
        <v>757714.11</v>
      </c>
      <c r="M210" s="7">
        <v>0.47989999999999999</v>
      </c>
      <c r="N210" s="6">
        <v>106</v>
      </c>
      <c r="O210" s="6">
        <v>80</v>
      </c>
      <c r="P210" s="7">
        <v>0.75471698113207553</v>
      </c>
      <c r="Q210" s="8" t="s">
        <v>16</v>
      </c>
    </row>
    <row r="211" spans="1:17" ht="48">
      <c r="A211" s="1">
        <v>207</v>
      </c>
      <c r="B211" s="2" t="s">
        <v>1329</v>
      </c>
      <c r="C211" s="18" t="s">
        <v>1330</v>
      </c>
      <c r="D211" s="19">
        <v>586</v>
      </c>
      <c r="E211" s="20" t="s">
        <v>1331</v>
      </c>
      <c r="F211" s="20" t="s">
        <v>1332</v>
      </c>
      <c r="G211" s="18" t="s">
        <v>15</v>
      </c>
      <c r="H211" s="21">
        <v>852390</v>
      </c>
      <c r="I211" s="21">
        <v>693000</v>
      </c>
      <c r="J211" s="21">
        <v>276853.5</v>
      </c>
      <c r="K211" s="21">
        <v>48856.5</v>
      </c>
      <c r="L211" s="21">
        <v>325710</v>
      </c>
      <c r="M211" s="7">
        <v>0.47</v>
      </c>
      <c r="N211" s="6">
        <v>106</v>
      </c>
      <c r="O211" s="6">
        <v>80</v>
      </c>
      <c r="P211" s="7">
        <v>0.75471698113207553</v>
      </c>
      <c r="Q211" s="8" t="s">
        <v>16</v>
      </c>
    </row>
    <row r="212" spans="1:17" ht="72" customHeight="1">
      <c r="A212" s="1">
        <v>208</v>
      </c>
      <c r="B212" s="77" t="s">
        <v>672</v>
      </c>
      <c r="C212" s="77" t="s">
        <v>673</v>
      </c>
      <c r="D212" s="55">
        <v>414</v>
      </c>
      <c r="E212" s="56" t="s">
        <v>674</v>
      </c>
      <c r="F212" s="56" t="s">
        <v>1631</v>
      </c>
      <c r="G212" s="57" t="s">
        <v>15</v>
      </c>
      <c r="H212" s="58">
        <v>978633.51</v>
      </c>
      <c r="I212" s="58">
        <v>795637</v>
      </c>
      <c r="J212" s="58">
        <v>324619.90000000002</v>
      </c>
      <c r="K212" s="58">
        <v>57285.86</v>
      </c>
      <c r="L212" s="58">
        <v>381905.76</v>
      </c>
      <c r="M212" s="59">
        <v>0.48000000000000004</v>
      </c>
      <c r="N212" s="60">
        <v>106</v>
      </c>
      <c r="O212" s="60">
        <v>80</v>
      </c>
      <c r="P212" s="59">
        <v>0.75471698113207553</v>
      </c>
      <c r="Q212" s="61" t="s">
        <v>19</v>
      </c>
    </row>
    <row r="213" spans="1:17" ht="36" customHeight="1">
      <c r="A213" s="1">
        <v>209</v>
      </c>
      <c r="B213" s="77" t="s">
        <v>985</v>
      </c>
      <c r="C213" s="77" t="s">
        <v>986</v>
      </c>
      <c r="D213" s="55">
        <v>480</v>
      </c>
      <c r="E213" s="56" t="s">
        <v>987</v>
      </c>
      <c r="F213" s="56" t="s">
        <v>988</v>
      </c>
      <c r="G213" s="57" t="s">
        <v>15</v>
      </c>
      <c r="H213" s="58">
        <v>1955700</v>
      </c>
      <c r="I213" s="58">
        <v>1590000</v>
      </c>
      <c r="J213" s="58">
        <v>675750</v>
      </c>
      <c r="K213" s="58">
        <v>119250</v>
      </c>
      <c r="L213" s="58">
        <v>795000</v>
      </c>
      <c r="M213" s="59">
        <v>0.5</v>
      </c>
      <c r="N213" s="60">
        <v>106</v>
      </c>
      <c r="O213" s="60">
        <v>80</v>
      </c>
      <c r="P213" s="59">
        <v>0.75471698113207553</v>
      </c>
      <c r="Q213" s="61" t="s">
        <v>16</v>
      </c>
    </row>
    <row r="214" spans="1:17" ht="48" customHeight="1">
      <c r="A214" s="1">
        <v>210</v>
      </c>
      <c r="B214" s="77" t="s">
        <v>199</v>
      </c>
      <c r="C214" s="77" t="s">
        <v>200</v>
      </c>
      <c r="D214" s="55">
        <v>104</v>
      </c>
      <c r="E214" s="56" t="s">
        <v>1604</v>
      </c>
      <c r="F214" s="56" t="s">
        <v>1605</v>
      </c>
      <c r="G214" s="57" t="s">
        <v>15</v>
      </c>
      <c r="H214" s="58">
        <v>1094700</v>
      </c>
      <c r="I214" s="58">
        <v>890000</v>
      </c>
      <c r="J214" s="58">
        <v>378250</v>
      </c>
      <c r="K214" s="58">
        <v>66750</v>
      </c>
      <c r="L214" s="58">
        <v>445000</v>
      </c>
      <c r="M214" s="59">
        <v>0.5</v>
      </c>
      <c r="N214" s="60">
        <v>106</v>
      </c>
      <c r="O214" s="60">
        <v>80</v>
      </c>
      <c r="P214" s="59">
        <v>0.75471698113207553</v>
      </c>
      <c r="Q214" s="61" t="s">
        <v>19</v>
      </c>
    </row>
    <row r="215" spans="1:17" ht="30" customHeight="1">
      <c r="A215" s="1">
        <v>211</v>
      </c>
      <c r="B215" s="2" t="s">
        <v>324</v>
      </c>
      <c r="C215" s="18" t="s">
        <v>325</v>
      </c>
      <c r="D215" s="19">
        <v>150</v>
      </c>
      <c r="E215" s="20" t="s">
        <v>326</v>
      </c>
      <c r="F215" s="20" t="s">
        <v>327</v>
      </c>
      <c r="G215" s="18" t="s">
        <v>25</v>
      </c>
      <c r="H215" s="21">
        <v>1581300</v>
      </c>
      <c r="I215" s="21">
        <v>1460000</v>
      </c>
      <c r="J215" s="21">
        <v>595680</v>
      </c>
      <c r="K215" s="21">
        <v>105120</v>
      </c>
      <c r="L215" s="21">
        <v>700800</v>
      </c>
      <c r="M215" s="7">
        <v>0.48</v>
      </c>
      <c r="N215" s="6">
        <v>106</v>
      </c>
      <c r="O215" s="6">
        <v>79.5</v>
      </c>
      <c r="P215" s="7">
        <v>0.75</v>
      </c>
      <c r="Q215" s="8" t="s">
        <v>19</v>
      </c>
    </row>
    <row r="216" spans="1:17" ht="42.75" customHeight="1">
      <c r="A216" s="1">
        <v>212</v>
      </c>
      <c r="B216" s="2" t="s">
        <v>586</v>
      </c>
      <c r="C216" s="18" t="s">
        <v>587</v>
      </c>
      <c r="D216" s="19">
        <v>281</v>
      </c>
      <c r="E216" s="20" t="s">
        <v>588</v>
      </c>
      <c r="F216" s="20" t="s">
        <v>1466</v>
      </c>
      <c r="G216" s="18" t="s">
        <v>15</v>
      </c>
      <c r="H216" s="21">
        <v>1150050</v>
      </c>
      <c r="I216" s="21">
        <v>935000</v>
      </c>
      <c r="J216" s="21">
        <v>333715.52</v>
      </c>
      <c r="K216" s="21">
        <v>58890.98</v>
      </c>
      <c r="L216" s="21">
        <v>392606.5</v>
      </c>
      <c r="M216" s="7">
        <v>0.4199</v>
      </c>
      <c r="N216" s="6">
        <v>106</v>
      </c>
      <c r="O216" s="6">
        <v>79.5</v>
      </c>
      <c r="P216" s="7">
        <v>0.75</v>
      </c>
      <c r="Q216" s="8" t="s">
        <v>16</v>
      </c>
    </row>
    <row r="217" spans="1:17" ht="42.75" customHeight="1">
      <c r="A217" s="1">
        <v>213</v>
      </c>
      <c r="B217" s="2" t="s">
        <v>870</v>
      </c>
      <c r="C217" s="18" t="s">
        <v>871</v>
      </c>
      <c r="D217" s="19">
        <v>377</v>
      </c>
      <c r="E217" s="20" t="s">
        <v>872</v>
      </c>
      <c r="F217" s="20" t="s">
        <v>873</v>
      </c>
      <c r="G217" s="18" t="s">
        <v>15</v>
      </c>
      <c r="H217" s="21">
        <v>2290600</v>
      </c>
      <c r="I217" s="21">
        <v>2290600</v>
      </c>
      <c r="J217" s="21">
        <v>679506.49</v>
      </c>
      <c r="K217" s="21">
        <v>119912.92</v>
      </c>
      <c r="L217" s="21">
        <v>799419.4</v>
      </c>
      <c r="M217" s="7">
        <v>0.34900000000000003</v>
      </c>
      <c r="N217" s="6">
        <v>106</v>
      </c>
      <c r="O217" s="6">
        <v>79.5</v>
      </c>
      <c r="P217" s="7">
        <v>0.75</v>
      </c>
      <c r="Q217" s="8" t="s">
        <v>16</v>
      </c>
    </row>
    <row r="218" spans="1:17" ht="63" customHeight="1">
      <c r="A218" s="1">
        <v>214</v>
      </c>
      <c r="B218" s="77" t="s">
        <v>1021</v>
      </c>
      <c r="C218" s="57" t="s">
        <v>1022</v>
      </c>
      <c r="D218" s="55">
        <v>460</v>
      </c>
      <c r="E218" s="56" t="s">
        <v>1023</v>
      </c>
      <c r="F218" s="56" t="s">
        <v>1630</v>
      </c>
      <c r="G218" s="57" t="s">
        <v>15</v>
      </c>
      <c r="H218" s="58">
        <v>1445250</v>
      </c>
      <c r="I218" s="58">
        <v>1125000</v>
      </c>
      <c r="J218" s="58">
        <v>458043.75</v>
      </c>
      <c r="K218" s="58">
        <v>80831.25</v>
      </c>
      <c r="L218" s="58">
        <v>538875</v>
      </c>
      <c r="M218" s="59">
        <v>0.47899999999999998</v>
      </c>
      <c r="N218" s="60">
        <v>106</v>
      </c>
      <c r="O218" s="60">
        <v>79.5</v>
      </c>
      <c r="P218" s="59">
        <v>0.75</v>
      </c>
      <c r="Q218" s="61" t="s">
        <v>19</v>
      </c>
    </row>
    <row r="219" spans="1:17" ht="54.75" customHeight="1">
      <c r="A219" s="1">
        <v>215</v>
      </c>
      <c r="B219" s="77" t="s">
        <v>1337</v>
      </c>
      <c r="C219" s="57" t="s">
        <v>1338</v>
      </c>
      <c r="D219" s="55">
        <v>587</v>
      </c>
      <c r="E219" s="56" t="s">
        <v>1339</v>
      </c>
      <c r="F219" s="56" t="s">
        <v>1340</v>
      </c>
      <c r="G219" s="57" t="s">
        <v>25</v>
      </c>
      <c r="H219" s="58">
        <v>2608104.1800000002</v>
      </c>
      <c r="I219" s="58">
        <v>1341896</v>
      </c>
      <c r="J219" s="58">
        <v>400240.61</v>
      </c>
      <c r="K219" s="58">
        <v>70630.7</v>
      </c>
      <c r="L219" s="58">
        <v>470871.31</v>
      </c>
      <c r="M219" s="59">
        <v>0.35090000268277122</v>
      </c>
      <c r="N219" s="60">
        <v>106</v>
      </c>
      <c r="O219" s="60">
        <v>79.5</v>
      </c>
      <c r="P219" s="59">
        <v>0.75</v>
      </c>
      <c r="Q219" s="61" t="s">
        <v>19</v>
      </c>
    </row>
    <row r="220" spans="1:17" ht="56.25" customHeight="1">
      <c r="A220" s="1">
        <v>216</v>
      </c>
      <c r="B220" s="77" t="s">
        <v>799</v>
      </c>
      <c r="C220" s="57" t="s">
        <v>800</v>
      </c>
      <c r="D220" s="55">
        <v>315</v>
      </c>
      <c r="E220" s="56" t="s">
        <v>801</v>
      </c>
      <c r="F220" s="56" t="s">
        <v>1629</v>
      </c>
      <c r="G220" s="57" t="s">
        <v>25</v>
      </c>
      <c r="H220" s="58">
        <v>1134090.3500000001</v>
      </c>
      <c r="I220" s="58">
        <v>922024.67</v>
      </c>
      <c r="J220" s="58">
        <v>391860.49</v>
      </c>
      <c r="K220" s="58">
        <v>69151.850000000006</v>
      </c>
      <c r="L220" s="58">
        <v>461012.33999999997</v>
      </c>
      <c r="M220" s="59">
        <v>0.50000000542284828</v>
      </c>
      <c r="N220" s="60">
        <v>106</v>
      </c>
      <c r="O220" s="60">
        <v>79.5</v>
      </c>
      <c r="P220" s="59">
        <v>0.75</v>
      </c>
      <c r="Q220" s="61" t="s">
        <v>19</v>
      </c>
    </row>
    <row r="221" spans="1:17" ht="59.25" customHeight="1">
      <c r="A221" s="1">
        <v>217</v>
      </c>
      <c r="B221" s="2" t="s">
        <v>204</v>
      </c>
      <c r="C221" s="18" t="s">
        <v>205</v>
      </c>
      <c r="D221" s="19">
        <v>79</v>
      </c>
      <c r="E221" s="20" t="s">
        <v>206</v>
      </c>
      <c r="F221" s="20" t="s">
        <v>207</v>
      </c>
      <c r="G221" s="18" t="s">
        <v>25</v>
      </c>
      <c r="H221" s="21">
        <v>2820636</v>
      </c>
      <c r="I221" s="21">
        <v>2292000</v>
      </c>
      <c r="J221" s="21">
        <v>679921.8</v>
      </c>
      <c r="K221" s="21">
        <v>119986.2</v>
      </c>
      <c r="L221" s="21">
        <v>799908</v>
      </c>
      <c r="M221" s="7">
        <v>0.34899999999999998</v>
      </c>
      <c r="N221" s="6">
        <v>106</v>
      </c>
      <c r="O221" s="6">
        <v>79</v>
      </c>
      <c r="P221" s="7">
        <v>0.74528301886792447</v>
      </c>
      <c r="Q221" s="8" t="s">
        <v>19</v>
      </c>
    </row>
    <row r="222" spans="1:17" ht="36.75" customHeight="1">
      <c r="A222" s="1">
        <v>218</v>
      </c>
      <c r="B222" s="2" t="s">
        <v>391</v>
      </c>
      <c r="C222" s="18" t="s">
        <v>392</v>
      </c>
      <c r="D222" s="19">
        <v>145</v>
      </c>
      <c r="E222" s="20" t="s">
        <v>393</v>
      </c>
      <c r="F222" s="20" t="s">
        <v>1467</v>
      </c>
      <c r="G222" s="18" t="s">
        <v>15</v>
      </c>
      <c r="H222" s="21">
        <v>2047950</v>
      </c>
      <c r="I222" s="21">
        <v>1665000</v>
      </c>
      <c r="J222" s="21">
        <v>679320</v>
      </c>
      <c r="K222" s="21">
        <v>119880</v>
      </c>
      <c r="L222" s="21">
        <v>799200</v>
      </c>
      <c r="M222" s="7">
        <v>0.48</v>
      </c>
      <c r="N222" s="6">
        <v>106</v>
      </c>
      <c r="O222" s="6">
        <v>79</v>
      </c>
      <c r="P222" s="7">
        <v>0.74528301886792447</v>
      </c>
      <c r="Q222" s="8" t="s">
        <v>16</v>
      </c>
    </row>
    <row r="223" spans="1:17" ht="40.5" customHeight="1">
      <c r="A223" s="1">
        <v>219</v>
      </c>
      <c r="B223" s="2" t="s">
        <v>540</v>
      </c>
      <c r="C223" s="18" t="s">
        <v>541</v>
      </c>
      <c r="D223" s="19">
        <v>226</v>
      </c>
      <c r="E223" s="20" t="s">
        <v>542</v>
      </c>
      <c r="F223" s="20" t="s">
        <v>543</v>
      </c>
      <c r="G223" s="18" t="s">
        <v>15</v>
      </c>
      <c r="H223" s="21">
        <v>1968000</v>
      </c>
      <c r="I223" s="21">
        <v>1600000</v>
      </c>
      <c r="J223" s="21">
        <v>680000</v>
      </c>
      <c r="K223" s="21">
        <v>120000</v>
      </c>
      <c r="L223" s="21">
        <v>800000</v>
      </c>
      <c r="M223" s="7">
        <v>0.5</v>
      </c>
      <c r="N223" s="6">
        <v>106</v>
      </c>
      <c r="O223" s="6">
        <v>79</v>
      </c>
      <c r="P223" s="7">
        <v>0.74528301886792447</v>
      </c>
      <c r="Q223" s="8" t="s">
        <v>19</v>
      </c>
    </row>
    <row r="224" spans="1:17" ht="36">
      <c r="A224" s="1">
        <v>220</v>
      </c>
      <c r="B224" s="2" t="s">
        <v>661</v>
      </c>
      <c r="C224" s="18" t="s">
        <v>662</v>
      </c>
      <c r="D224" s="19">
        <v>295</v>
      </c>
      <c r="E224" s="20" t="s">
        <v>663</v>
      </c>
      <c r="F224" s="20" t="s">
        <v>664</v>
      </c>
      <c r="G224" s="18" t="s">
        <v>15</v>
      </c>
      <c r="H224" s="21">
        <v>1683870</v>
      </c>
      <c r="I224" s="21">
        <v>1364000</v>
      </c>
      <c r="J224" s="21">
        <v>579700</v>
      </c>
      <c r="K224" s="21">
        <v>102300</v>
      </c>
      <c r="L224" s="21">
        <v>682000</v>
      </c>
      <c r="M224" s="7">
        <v>0.5</v>
      </c>
      <c r="N224" s="6">
        <v>106</v>
      </c>
      <c r="O224" s="6">
        <v>79</v>
      </c>
      <c r="P224" s="7">
        <v>0.74528301886792447</v>
      </c>
      <c r="Q224" s="8" t="s">
        <v>19</v>
      </c>
    </row>
    <row r="225" spans="1:17" ht="56.25" customHeight="1">
      <c r="A225" s="1">
        <v>221</v>
      </c>
      <c r="B225" s="2" t="s">
        <v>957</v>
      </c>
      <c r="C225" s="18" t="s">
        <v>958</v>
      </c>
      <c r="D225" s="19">
        <v>446</v>
      </c>
      <c r="E225" s="20" t="s">
        <v>959</v>
      </c>
      <c r="F225" s="20" t="s">
        <v>960</v>
      </c>
      <c r="G225" s="18" t="s">
        <v>25</v>
      </c>
      <c r="H225" s="21">
        <v>888675</v>
      </c>
      <c r="I225" s="21">
        <v>722500</v>
      </c>
      <c r="J225" s="21">
        <v>294165.88</v>
      </c>
      <c r="K225" s="21">
        <v>51911.63</v>
      </c>
      <c r="L225" s="21">
        <v>346077.5</v>
      </c>
      <c r="M225" s="7">
        <v>0.47899999999999998</v>
      </c>
      <c r="N225" s="6">
        <v>106</v>
      </c>
      <c r="O225" s="6">
        <v>79</v>
      </c>
      <c r="P225" s="7">
        <v>0.74528301886792447</v>
      </c>
      <c r="Q225" s="8" t="s">
        <v>19</v>
      </c>
    </row>
    <row r="226" spans="1:17" ht="41.25" customHeight="1">
      <c r="A226" s="1">
        <v>222</v>
      </c>
      <c r="B226" s="2" t="s">
        <v>1056</v>
      </c>
      <c r="C226" s="18" t="s">
        <v>1057</v>
      </c>
      <c r="D226" s="19">
        <v>372</v>
      </c>
      <c r="E226" s="20" t="s">
        <v>1058</v>
      </c>
      <c r="F226" s="20" t="s">
        <v>1059</v>
      </c>
      <c r="G226" s="18" t="s">
        <v>25</v>
      </c>
      <c r="H226" s="21">
        <v>1984457.4</v>
      </c>
      <c r="I226" s="21">
        <v>1613380</v>
      </c>
      <c r="J226" s="21">
        <v>644545.31000000006</v>
      </c>
      <c r="K226" s="21">
        <v>113743.29</v>
      </c>
      <c r="L226" s="21">
        <v>758288.60000000009</v>
      </c>
      <c r="M226" s="7">
        <v>0.47000000000000008</v>
      </c>
      <c r="N226" s="6">
        <v>106</v>
      </c>
      <c r="O226" s="6">
        <v>79</v>
      </c>
      <c r="P226" s="7">
        <v>0.74528301886792447</v>
      </c>
      <c r="Q226" s="8" t="s">
        <v>16</v>
      </c>
    </row>
    <row r="227" spans="1:17" ht="47.25" customHeight="1">
      <c r="A227" s="1">
        <v>223</v>
      </c>
      <c r="B227" s="2" t="s">
        <v>1078</v>
      </c>
      <c r="C227" s="18" t="s">
        <v>1079</v>
      </c>
      <c r="D227" s="19">
        <v>472</v>
      </c>
      <c r="E227" s="20" t="s">
        <v>1080</v>
      </c>
      <c r="F227" s="20" t="s">
        <v>1081</v>
      </c>
      <c r="G227" s="18" t="s">
        <v>15</v>
      </c>
      <c r="H227" s="21">
        <v>2085681.2</v>
      </c>
      <c r="I227" s="21">
        <v>1693440</v>
      </c>
      <c r="J227" s="21">
        <v>679983.9</v>
      </c>
      <c r="K227" s="21">
        <v>119997.16</v>
      </c>
      <c r="L227" s="21">
        <v>799981.06</v>
      </c>
      <c r="M227" s="7">
        <v>0.47240000236205598</v>
      </c>
      <c r="N227" s="6">
        <v>106</v>
      </c>
      <c r="O227" s="6">
        <v>79</v>
      </c>
      <c r="P227" s="7">
        <v>0.74528301886792447</v>
      </c>
      <c r="Q227" s="8" t="s">
        <v>16</v>
      </c>
    </row>
    <row r="228" spans="1:17" ht="45.75" customHeight="1">
      <c r="A228" s="1">
        <v>224</v>
      </c>
      <c r="B228" s="2" t="s">
        <v>1115</v>
      </c>
      <c r="C228" s="18" t="s">
        <v>1116</v>
      </c>
      <c r="D228" s="19">
        <v>464</v>
      </c>
      <c r="E228" s="20" t="s">
        <v>1117</v>
      </c>
      <c r="F228" s="20" t="s">
        <v>1468</v>
      </c>
      <c r="G228" s="18" t="s">
        <v>15</v>
      </c>
      <c r="H228" s="21">
        <v>1034430</v>
      </c>
      <c r="I228" s="21">
        <v>801000</v>
      </c>
      <c r="J228" s="21">
        <v>326808</v>
      </c>
      <c r="K228" s="21">
        <v>57672</v>
      </c>
      <c r="L228" s="21">
        <v>384480</v>
      </c>
      <c r="M228" s="7">
        <v>0.48</v>
      </c>
      <c r="N228" s="6">
        <v>106</v>
      </c>
      <c r="O228" s="6">
        <v>79</v>
      </c>
      <c r="P228" s="7">
        <v>0.74528301886792447</v>
      </c>
      <c r="Q228" s="8" t="s">
        <v>16</v>
      </c>
    </row>
    <row r="229" spans="1:17" ht="49.5" customHeight="1">
      <c r="A229" s="1">
        <v>225</v>
      </c>
      <c r="B229" s="2" t="s">
        <v>98</v>
      </c>
      <c r="C229" s="18" t="s">
        <v>99</v>
      </c>
      <c r="D229" s="19">
        <v>41</v>
      </c>
      <c r="E229" s="20" t="s">
        <v>100</v>
      </c>
      <c r="F229" s="20" t="s">
        <v>101</v>
      </c>
      <c r="G229" s="18" t="s">
        <v>25</v>
      </c>
      <c r="H229" s="21">
        <v>809985.68</v>
      </c>
      <c r="I229" s="21">
        <v>658524.93999999994</v>
      </c>
      <c r="J229" s="21">
        <v>268118.43</v>
      </c>
      <c r="K229" s="21">
        <v>47315.02</v>
      </c>
      <c r="L229" s="21">
        <v>315433.45</v>
      </c>
      <c r="M229" s="7">
        <v>0.47900000567935974</v>
      </c>
      <c r="N229" s="6">
        <v>106</v>
      </c>
      <c r="O229" s="6">
        <v>78.5</v>
      </c>
      <c r="P229" s="7">
        <v>0.74056603773584906</v>
      </c>
      <c r="Q229" s="8" t="s">
        <v>19</v>
      </c>
    </row>
    <row r="230" spans="1:17" ht="54" customHeight="1">
      <c r="A230" s="1">
        <v>226</v>
      </c>
      <c r="B230" s="2" t="s">
        <v>605</v>
      </c>
      <c r="C230" s="18" t="s">
        <v>606</v>
      </c>
      <c r="D230" s="19">
        <v>238</v>
      </c>
      <c r="E230" s="20" t="s">
        <v>607</v>
      </c>
      <c r="F230" s="20" t="s">
        <v>1469</v>
      </c>
      <c r="G230" s="18" t="s">
        <v>15</v>
      </c>
      <c r="H230" s="21">
        <v>768750</v>
      </c>
      <c r="I230" s="21">
        <v>625000</v>
      </c>
      <c r="J230" s="21">
        <v>255000</v>
      </c>
      <c r="K230" s="21">
        <v>45000</v>
      </c>
      <c r="L230" s="21">
        <v>300000</v>
      </c>
      <c r="M230" s="7">
        <v>0.48</v>
      </c>
      <c r="N230" s="6">
        <v>106</v>
      </c>
      <c r="O230" s="6">
        <v>78.5</v>
      </c>
      <c r="P230" s="7">
        <v>0.74056603773584906</v>
      </c>
      <c r="Q230" s="8" t="s">
        <v>16</v>
      </c>
    </row>
    <row r="231" spans="1:17" ht="40.5" customHeight="1">
      <c r="A231" s="1">
        <v>227</v>
      </c>
      <c r="B231" s="2" t="s">
        <v>683</v>
      </c>
      <c r="C231" s="18" t="s">
        <v>684</v>
      </c>
      <c r="D231" s="19">
        <v>382</v>
      </c>
      <c r="E231" s="20" t="s">
        <v>685</v>
      </c>
      <c r="F231" s="20" t="s">
        <v>686</v>
      </c>
      <c r="G231" s="18" t="s">
        <v>25</v>
      </c>
      <c r="H231" s="21">
        <v>2270661.2999999998</v>
      </c>
      <c r="I231" s="21">
        <v>1808310</v>
      </c>
      <c r="J231" s="21">
        <v>637881.35</v>
      </c>
      <c r="K231" s="21">
        <v>112567.3</v>
      </c>
      <c r="L231" s="21">
        <v>750448.65</v>
      </c>
      <c r="M231" s="7">
        <v>0.41500000000000004</v>
      </c>
      <c r="N231" s="6">
        <v>106</v>
      </c>
      <c r="O231" s="6">
        <v>78.5</v>
      </c>
      <c r="P231" s="7">
        <v>0.74056603773584906</v>
      </c>
      <c r="Q231" s="8" t="s">
        <v>16</v>
      </c>
    </row>
    <row r="232" spans="1:17" ht="48.75" customHeight="1">
      <c r="A232" s="1">
        <v>228</v>
      </c>
      <c r="B232" s="77" t="s">
        <v>972</v>
      </c>
      <c r="C232" s="57" t="s">
        <v>973</v>
      </c>
      <c r="D232" s="55">
        <v>370</v>
      </c>
      <c r="E232" s="56" t="s">
        <v>974</v>
      </c>
      <c r="F232" s="56" t="s">
        <v>1628</v>
      </c>
      <c r="G232" s="57" t="s">
        <v>15</v>
      </c>
      <c r="H232" s="58">
        <v>1949550</v>
      </c>
      <c r="I232" s="58">
        <v>1585000</v>
      </c>
      <c r="J232" s="58">
        <v>646680</v>
      </c>
      <c r="K232" s="58">
        <v>114120</v>
      </c>
      <c r="L232" s="58">
        <v>760800</v>
      </c>
      <c r="M232" s="59">
        <v>0.48</v>
      </c>
      <c r="N232" s="60">
        <v>106</v>
      </c>
      <c r="O232" s="60">
        <v>78.5</v>
      </c>
      <c r="P232" s="59">
        <v>0.74056603773584906</v>
      </c>
      <c r="Q232" s="61" t="s">
        <v>19</v>
      </c>
    </row>
    <row r="233" spans="1:17" ht="51.75" customHeight="1">
      <c r="A233" s="1">
        <v>229</v>
      </c>
      <c r="B233" s="77" t="s">
        <v>20</v>
      </c>
      <c r="C233" s="57" t="s">
        <v>21</v>
      </c>
      <c r="D233" s="55">
        <v>6</v>
      </c>
      <c r="E233" s="56" t="s">
        <v>1627</v>
      </c>
      <c r="F233" s="56" t="s">
        <v>1626</v>
      </c>
      <c r="G233" s="57" t="s">
        <v>15</v>
      </c>
      <c r="H233" s="58">
        <v>1691250</v>
      </c>
      <c r="I233" s="58">
        <v>1375000</v>
      </c>
      <c r="J233" s="58">
        <v>561000</v>
      </c>
      <c r="K233" s="58">
        <v>99000</v>
      </c>
      <c r="L233" s="58">
        <v>660000</v>
      </c>
      <c r="M233" s="59">
        <v>0.48</v>
      </c>
      <c r="N233" s="60">
        <v>106</v>
      </c>
      <c r="O233" s="60">
        <v>78.5</v>
      </c>
      <c r="P233" s="59">
        <v>0.74056603773584906</v>
      </c>
      <c r="Q233" s="61" t="s">
        <v>19</v>
      </c>
    </row>
    <row r="234" spans="1:17" ht="46.5" customHeight="1">
      <c r="A234" s="1">
        <v>230</v>
      </c>
      <c r="B234" s="2" t="s">
        <v>26</v>
      </c>
      <c r="C234" s="18" t="s">
        <v>27</v>
      </c>
      <c r="D234" s="19">
        <v>4</v>
      </c>
      <c r="E234" s="20" t="s">
        <v>28</v>
      </c>
      <c r="F234" s="20" t="s">
        <v>1470</v>
      </c>
      <c r="G234" s="18" t="s">
        <v>15</v>
      </c>
      <c r="H234" s="21">
        <v>2059414.83</v>
      </c>
      <c r="I234" s="21">
        <v>1674321</v>
      </c>
      <c r="J234" s="21">
        <v>679991.98</v>
      </c>
      <c r="K234" s="21">
        <v>119998.58</v>
      </c>
      <c r="L234" s="21">
        <v>799990.57</v>
      </c>
      <c r="M234" s="7">
        <v>0.47779999773042325</v>
      </c>
      <c r="N234" s="6">
        <v>106</v>
      </c>
      <c r="O234" s="6">
        <v>78</v>
      </c>
      <c r="P234" s="7">
        <v>0.73584905660377353</v>
      </c>
      <c r="Q234" s="8" t="s">
        <v>19</v>
      </c>
    </row>
    <row r="235" spans="1:17" ht="42" customHeight="1">
      <c r="A235" s="1">
        <v>231</v>
      </c>
      <c r="B235" s="2" t="s">
        <v>29</v>
      </c>
      <c r="C235" s="18" t="s">
        <v>30</v>
      </c>
      <c r="D235" s="19">
        <v>16</v>
      </c>
      <c r="E235" s="20" t="s">
        <v>31</v>
      </c>
      <c r="F235" s="20" t="s">
        <v>32</v>
      </c>
      <c r="G235" s="18" t="s">
        <v>25</v>
      </c>
      <c r="H235" s="21">
        <v>2070016.2</v>
      </c>
      <c r="I235" s="21">
        <v>1682940</v>
      </c>
      <c r="J235" s="21">
        <v>672334.53</v>
      </c>
      <c r="K235" s="21">
        <v>118647.27</v>
      </c>
      <c r="L235" s="21">
        <v>790981.8</v>
      </c>
      <c r="M235" s="7">
        <v>0.47000000000000003</v>
      </c>
      <c r="N235" s="6">
        <v>106</v>
      </c>
      <c r="O235" s="6">
        <v>78</v>
      </c>
      <c r="P235" s="7">
        <v>0.73584905660377353</v>
      </c>
      <c r="Q235" s="8" t="s">
        <v>19</v>
      </c>
    </row>
    <row r="236" spans="1:17" ht="63.75" customHeight="1">
      <c r="A236" s="1">
        <v>232</v>
      </c>
      <c r="B236" s="2" t="s">
        <v>33</v>
      </c>
      <c r="C236" s="18" t="s">
        <v>34</v>
      </c>
      <c r="D236" s="19">
        <v>17</v>
      </c>
      <c r="E236" s="20" t="s">
        <v>35</v>
      </c>
      <c r="F236" s="20" t="s">
        <v>1471</v>
      </c>
      <c r="G236" s="18" t="s">
        <v>25</v>
      </c>
      <c r="H236" s="21">
        <v>1627290</v>
      </c>
      <c r="I236" s="21">
        <v>1323000</v>
      </c>
      <c r="J236" s="21">
        <v>539784</v>
      </c>
      <c r="K236" s="21">
        <v>95256</v>
      </c>
      <c r="L236" s="21">
        <v>635040</v>
      </c>
      <c r="M236" s="7">
        <v>0.48</v>
      </c>
      <c r="N236" s="6">
        <v>106</v>
      </c>
      <c r="O236" s="6">
        <v>78</v>
      </c>
      <c r="P236" s="7">
        <v>0.73584905660377353</v>
      </c>
      <c r="Q236" s="8" t="s">
        <v>16</v>
      </c>
    </row>
    <row r="237" spans="1:17" ht="62.25" customHeight="1">
      <c r="A237" s="1">
        <v>233</v>
      </c>
      <c r="B237" s="2" t="s">
        <v>180</v>
      </c>
      <c r="C237" s="18" t="s">
        <v>181</v>
      </c>
      <c r="D237" s="19">
        <v>118</v>
      </c>
      <c r="E237" s="20" t="s">
        <v>182</v>
      </c>
      <c r="F237" s="20" t="s">
        <v>1472</v>
      </c>
      <c r="G237" s="18" t="s">
        <v>15</v>
      </c>
      <c r="H237" s="21">
        <v>895945.6</v>
      </c>
      <c r="I237" s="21">
        <v>690223.16</v>
      </c>
      <c r="J237" s="21">
        <v>278677.59999999998</v>
      </c>
      <c r="K237" s="21">
        <v>49178.400000000001</v>
      </c>
      <c r="L237" s="21">
        <v>327856</v>
      </c>
      <c r="M237" s="7">
        <v>0.47499999855119318</v>
      </c>
      <c r="N237" s="6">
        <v>106</v>
      </c>
      <c r="O237" s="6">
        <v>78</v>
      </c>
      <c r="P237" s="7">
        <v>0.73584905660377353</v>
      </c>
      <c r="Q237" s="8" t="s">
        <v>19</v>
      </c>
    </row>
    <row r="238" spans="1:17" ht="45" customHeight="1">
      <c r="A238" s="1">
        <v>234</v>
      </c>
      <c r="B238" s="2" t="s">
        <v>201</v>
      </c>
      <c r="C238" s="18" t="s">
        <v>202</v>
      </c>
      <c r="D238" s="19">
        <v>122</v>
      </c>
      <c r="E238" s="20" t="s">
        <v>203</v>
      </c>
      <c r="F238" s="20" t="s">
        <v>1473</v>
      </c>
      <c r="G238" s="18" t="s">
        <v>15</v>
      </c>
      <c r="H238" s="21">
        <v>624062.91</v>
      </c>
      <c r="I238" s="21">
        <v>624062.91</v>
      </c>
      <c r="J238" s="21">
        <v>265226.74</v>
      </c>
      <c r="K238" s="21">
        <v>46804.72</v>
      </c>
      <c r="L238" s="21">
        <v>312031.45999999996</v>
      </c>
      <c r="M238" s="7">
        <v>0.50000000801201272</v>
      </c>
      <c r="N238" s="6">
        <v>106</v>
      </c>
      <c r="O238" s="6">
        <v>78</v>
      </c>
      <c r="P238" s="7">
        <v>0.73584905660377353</v>
      </c>
      <c r="Q238" s="8" t="s">
        <v>16</v>
      </c>
    </row>
    <row r="239" spans="1:17" ht="54" customHeight="1">
      <c r="A239" s="1">
        <v>235</v>
      </c>
      <c r="B239" s="2" t="s">
        <v>219</v>
      </c>
      <c r="C239" s="18" t="s">
        <v>220</v>
      </c>
      <c r="D239" s="19">
        <v>105</v>
      </c>
      <c r="E239" s="20" t="s">
        <v>221</v>
      </c>
      <c r="F239" s="20" t="s">
        <v>1474</v>
      </c>
      <c r="G239" s="18" t="s">
        <v>15</v>
      </c>
      <c r="H239" s="21">
        <v>1251365.1000000001</v>
      </c>
      <c r="I239" s="21">
        <v>1017370</v>
      </c>
      <c r="J239" s="21">
        <v>415086.96</v>
      </c>
      <c r="K239" s="21">
        <v>73250.64</v>
      </c>
      <c r="L239" s="21">
        <v>488337.60000000003</v>
      </c>
      <c r="M239" s="7">
        <v>0.48000000000000004</v>
      </c>
      <c r="N239" s="6">
        <v>106</v>
      </c>
      <c r="O239" s="6">
        <v>78</v>
      </c>
      <c r="P239" s="7">
        <v>0.73584905660377353</v>
      </c>
      <c r="Q239" s="8" t="s">
        <v>19</v>
      </c>
    </row>
    <row r="240" spans="1:17" ht="79.5" customHeight="1">
      <c r="A240" s="1">
        <v>236</v>
      </c>
      <c r="B240" s="2" t="s">
        <v>433</v>
      </c>
      <c r="C240" s="18" t="s">
        <v>434</v>
      </c>
      <c r="D240" s="19">
        <v>194</v>
      </c>
      <c r="E240" s="20" t="s">
        <v>435</v>
      </c>
      <c r="F240" s="20" t="s">
        <v>436</v>
      </c>
      <c r="G240" s="18" t="s">
        <v>15</v>
      </c>
      <c r="H240" s="21">
        <v>2017200</v>
      </c>
      <c r="I240" s="21">
        <v>1640000</v>
      </c>
      <c r="J240" s="21">
        <v>669120</v>
      </c>
      <c r="K240" s="21">
        <v>118080</v>
      </c>
      <c r="L240" s="21">
        <v>787200</v>
      </c>
      <c r="M240" s="7">
        <v>0.48</v>
      </c>
      <c r="N240" s="6">
        <v>106</v>
      </c>
      <c r="O240" s="6">
        <v>78</v>
      </c>
      <c r="P240" s="7">
        <v>0.73584905660377353</v>
      </c>
      <c r="Q240" s="8" t="s">
        <v>19</v>
      </c>
    </row>
    <row r="241" spans="1:17" ht="42.75" customHeight="1">
      <c r="A241" s="1">
        <v>237</v>
      </c>
      <c r="B241" s="2" t="s">
        <v>530</v>
      </c>
      <c r="C241" s="18" t="s">
        <v>531</v>
      </c>
      <c r="D241" s="19">
        <v>258</v>
      </c>
      <c r="E241" s="20" t="s">
        <v>532</v>
      </c>
      <c r="F241" s="20" t="s">
        <v>533</v>
      </c>
      <c r="G241" s="18" t="s">
        <v>15</v>
      </c>
      <c r="H241" s="21">
        <v>1898578.8</v>
      </c>
      <c r="I241" s="21">
        <v>1543560</v>
      </c>
      <c r="J241" s="21">
        <v>629772.48</v>
      </c>
      <c r="K241" s="21">
        <v>111136.32000000001</v>
      </c>
      <c r="L241" s="21">
        <v>740908.8</v>
      </c>
      <c r="M241" s="7">
        <v>0.48000000000000004</v>
      </c>
      <c r="N241" s="6">
        <v>106</v>
      </c>
      <c r="O241" s="6">
        <v>78</v>
      </c>
      <c r="P241" s="7">
        <v>0.73584905660377353</v>
      </c>
      <c r="Q241" s="8" t="s">
        <v>16</v>
      </c>
    </row>
    <row r="242" spans="1:17" ht="55.5" customHeight="1">
      <c r="A242" s="1">
        <v>238</v>
      </c>
      <c r="B242" s="2" t="s">
        <v>599</v>
      </c>
      <c r="C242" s="18" t="s">
        <v>600</v>
      </c>
      <c r="D242" s="19">
        <v>248</v>
      </c>
      <c r="E242" s="20" t="s">
        <v>601</v>
      </c>
      <c r="F242" s="20" t="s">
        <v>1475</v>
      </c>
      <c r="G242" s="18" t="s">
        <v>15</v>
      </c>
      <c r="H242" s="21">
        <v>1900042.5</v>
      </c>
      <c r="I242" s="21">
        <v>1544750</v>
      </c>
      <c r="J242" s="21">
        <v>625005.85</v>
      </c>
      <c r="K242" s="21">
        <v>110295.15</v>
      </c>
      <c r="L242" s="21">
        <v>735301</v>
      </c>
      <c r="M242" s="7">
        <v>0.47599999999999998</v>
      </c>
      <c r="N242" s="6">
        <v>106</v>
      </c>
      <c r="O242" s="6">
        <v>78</v>
      </c>
      <c r="P242" s="7">
        <v>0.73584905660377353</v>
      </c>
      <c r="Q242" s="8" t="s">
        <v>16</v>
      </c>
    </row>
    <row r="243" spans="1:17" ht="46.5" customHeight="1">
      <c r="A243" s="1">
        <v>239</v>
      </c>
      <c r="B243" s="2" t="s">
        <v>1093</v>
      </c>
      <c r="C243" s="18" t="s">
        <v>1094</v>
      </c>
      <c r="D243" s="19">
        <v>491</v>
      </c>
      <c r="E243" s="20" t="s">
        <v>1095</v>
      </c>
      <c r="F243" s="20" t="s">
        <v>1096</v>
      </c>
      <c r="G243" s="18" t="s">
        <v>25</v>
      </c>
      <c r="H243" s="21">
        <v>2543026.6</v>
      </c>
      <c r="I243" s="21">
        <v>1937420</v>
      </c>
      <c r="J243" s="21">
        <v>679966.61</v>
      </c>
      <c r="K243" s="21">
        <v>119994.11</v>
      </c>
      <c r="L243" s="21">
        <v>799960.72</v>
      </c>
      <c r="M243" s="7">
        <v>0.41290000103230068</v>
      </c>
      <c r="N243" s="6">
        <v>106</v>
      </c>
      <c r="O243" s="6">
        <v>78</v>
      </c>
      <c r="P243" s="7">
        <v>0.73584905660377353</v>
      </c>
      <c r="Q243" s="8" t="s">
        <v>16</v>
      </c>
    </row>
    <row r="244" spans="1:17" ht="47.25" customHeight="1">
      <c r="A244" s="1">
        <v>240</v>
      </c>
      <c r="B244" s="2" t="s">
        <v>1158</v>
      </c>
      <c r="C244" s="18" t="s">
        <v>1159</v>
      </c>
      <c r="D244" s="19">
        <v>444</v>
      </c>
      <c r="E244" s="20" t="s">
        <v>1160</v>
      </c>
      <c r="F244" s="20" t="s">
        <v>1476</v>
      </c>
      <c r="G244" s="18" t="s">
        <v>15</v>
      </c>
      <c r="H244" s="21">
        <v>3194362.67</v>
      </c>
      <c r="I244" s="21">
        <v>1280324.24</v>
      </c>
      <c r="J244" s="21">
        <v>544137.80000000005</v>
      </c>
      <c r="K244" s="21">
        <v>96024.320000000007</v>
      </c>
      <c r="L244" s="21">
        <v>640162.12000000011</v>
      </c>
      <c r="M244" s="7">
        <v>0.50000000000000011</v>
      </c>
      <c r="N244" s="6">
        <v>106</v>
      </c>
      <c r="O244" s="6">
        <v>78</v>
      </c>
      <c r="P244" s="7">
        <v>0.73584905660377353</v>
      </c>
      <c r="Q244" s="8" t="s">
        <v>16</v>
      </c>
    </row>
    <row r="245" spans="1:17" ht="43.5" customHeight="1">
      <c r="A245" s="1">
        <v>241</v>
      </c>
      <c r="B245" s="2" t="s">
        <v>1271</v>
      </c>
      <c r="C245" s="18" t="s">
        <v>1272</v>
      </c>
      <c r="D245" s="19">
        <v>550</v>
      </c>
      <c r="E245" s="20" t="s">
        <v>1273</v>
      </c>
      <c r="F245" s="20" t="s">
        <v>1477</v>
      </c>
      <c r="G245" s="18" t="s">
        <v>15</v>
      </c>
      <c r="H245" s="21">
        <v>1530704.13</v>
      </c>
      <c r="I245" s="21">
        <v>1243494.8999999999</v>
      </c>
      <c r="J245" s="21">
        <v>506500.35</v>
      </c>
      <c r="K245" s="21">
        <v>89382.41</v>
      </c>
      <c r="L245" s="21">
        <v>595882.76</v>
      </c>
      <c r="M245" s="7">
        <v>0.47920000315240541</v>
      </c>
      <c r="N245" s="6">
        <v>106</v>
      </c>
      <c r="O245" s="6">
        <v>78</v>
      </c>
      <c r="P245" s="7">
        <v>0.73584905660377353</v>
      </c>
      <c r="Q245" s="8" t="s">
        <v>16</v>
      </c>
    </row>
    <row r="246" spans="1:17" ht="69.75" customHeight="1">
      <c r="A246" s="1">
        <v>242</v>
      </c>
      <c r="B246" s="2" t="s">
        <v>1277</v>
      </c>
      <c r="C246" s="18" t="s">
        <v>1278</v>
      </c>
      <c r="D246" s="19">
        <v>545</v>
      </c>
      <c r="E246" s="20" t="s">
        <v>1279</v>
      </c>
      <c r="F246" s="20" t="s">
        <v>1478</v>
      </c>
      <c r="G246" s="18" t="s">
        <v>15</v>
      </c>
      <c r="H246" s="21">
        <v>1569049.5</v>
      </c>
      <c r="I246" s="21">
        <v>1275650</v>
      </c>
      <c r="J246" s="21">
        <v>520356.77</v>
      </c>
      <c r="K246" s="21">
        <v>91827.67</v>
      </c>
      <c r="L246" s="21">
        <v>612184.44000000006</v>
      </c>
      <c r="M246" s="7">
        <v>0.47990000391957044</v>
      </c>
      <c r="N246" s="6">
        <v>106</v>
      </c>
      <c r="O246" s="6">
        <v>78</v>
      </c>
      <c r="P246" s="7">
        <v>0.73584905660377353</v>
      </c>
      <c r="Q246" s="8" t="s">
        <v>19</v>
      </c>
    </row>
    <row r="247" spans="1:17" ht="44.25" customHeight="1">
      <c r="A247" s="1">
        <v>243</v>
      </c>
      <c r="B247" s="77" t="s">
        <v>243</v>
      </c>
      <c r="C247" s="57" t="s">
        <v>244</v>
      </c>
      <c r="D247" s="55">
        <v>83</v>
      </c>
      <c r="E247" s="56" t="s">
        <v>245</v>
      </c>
      <c r="F247" s="56" t="s">
        <v>246</v>
      </c>
      <c r="G247" s="57" t="s">
        <v>25</v>
      </c>
      <c r="H247" s="58">
        <v>1180800</v>
      </c>
      <c r="I247" s="58">
        <v>960000</v>
      </c>
      <c r="J247" s="58">
        <v>391598.4</v>
      </c>
      <c r="K247" s="58">
        <v>69105.600000000006</v>
      </c>
      <c r="L247" s="58">
        <v>460704</v>
      </c>
      <c r="M247" s="59">
        <v>0.47989999999999999</v>
      </c>
      <c r="N247" s="60">
        <v>106</v>
      </c>
      <c r="O247" s="60">
        <v>78</v>
      </c>
      <c r="P247" s="59">
        <v>0.73584905660377353</v>
      </c>
      <c r="Q247" s="61" t="s">
        <v>16</v>
      </c>
    </row>
    <row r="248" spans="1:17" ht="49.5" customHeight="1">
      <c r="A248" s="1">
        <v>244</v>
      </c>
      <c r="B248" s="77" t="s">
        <v>675</v>
      </c>
      <c r="C248" s="57" t="s">
        <v>676</v>
      </c>
      <c r="D248" s="55">
        <v>392</v>
      </c>
      <c r="E248" s="56" t="s">
        <v>677</v>
      </c>
      <c r="F248" s="56" t="s">
        <v>678</v>
      </c>
      <c r="G248" s="57" t="s">
        <v>15</v>
      </c>
      <c r="H248" s="58">
        <v>1141605.93</v>
      </c>
      <c r="I248" s="58">
        <v>893885</v>
      </c>
      <c r="J248" s="58">
        <v>379901.13</v>
      </c>
      <c r="K248" s="58">
        <v>67041.38</v>
      </c>
      <c r="L248" s="58">
        <v>446942.51</v>
      </c>
      <c r="M248" s="59">
        <v>0.50000001118712145</v>
      </c>
      <c r="N248" s="60">
        <v>106</v>
      </c>
      <c r="O248" s="60">
        <v>78</v>
      </c>
      <c r="P248" s="59">
        <v>0.73584905660377353</v>
      </c>
      <c r="Q248" s="61" t="s">
        <v>16</v>
      </c>
    </row>
    <row r="249" spans="1:17" ht="40.5" customHeight="1">
      <c r="A249" s="1">
        <v>245</v>
      </c>
      <c r="B249" s="2" t="s">
        <v>425</v>
      </c>
      <c r="C249" s="18" t="s">
        <v>426</v>
      </c>
      <c r="D249" s="19">
        <v>146</v>
      </c>
      <c r="E249" s="20" t="s">
        <v>427</v>
      </c>
      <c r="F249" s="20" t="s">
        <v>428</v>
      </c>
      <c r="G249" s="18" t="s">
        <v>15</v>
      </c>
      <c r="H249" s="21">
        <v>981953.28</v>
      </c>
      <c r="I249" s="21">
        <v>798336</v>
      </c>
      <c r="J249" s="21">
        <v>284938.09999999998</v>
      </c>
      <c r="K249" s="21">
        <v>50283.19</v>
      </c>
      <c r="L249" s="21">
        <v>335221.28999999998</v>
      </c>
      <c r="M249" s="7">
        <v>0.41990000450937948</v>
      </c>
      <c r="N249" s="6">
        <v>106</v>
      </c>
      <c r="O249" s="6">
        <v>77.5</v>
      </c>
      <c r="P249" s="7">
        <v>0.73113207547169812</v>
      </c>
      <c r="Q249" s="8" t="s">
        <v>19</v>
      </c>
    </row>
    <row r="250" spans="1:17" ht="36.75" customHeight="1">
      <c r="A250" s="1">
        <v>246</v>
      </c>
      <c r="B250" s="2" t="s">
        <v>576</v>
      </c>
      <c r="C250" s="18" t="s">
        <v>577</v>
      </c>
      <c r="D250" s="19">
        <v>261</v>
      </c>
      <c r="E250" s="20" t="s">
        <v>578</v>
      </c>
      <c r="F250" s="20" t="s">
        <v>1479</v>
      </c>
      <c r="G250" s="18" t="s">
        <v>15</v>
      </c>
      <c r="H250" s="21">
        <v>880311.84</v>
      </c>
      <c r="I250" s="21">
        <v>715700.68</v>
      </c>
      <c r="J250" s="21">
        <v>255444.31</v>
      </c>
      <c r="K250" s="21">
        <v>45078.41</v>
      </c>
      <c r="L250" s="21">
        <v>300522.71999999997</v>
      </c>
      <c r="M250" s="7">
        <v>0.41990000624283319</v>
      </c>
      <c r="N250" s="6">
        <v>106</v>
      </c>
      <c r="O250" s="6">
        <v>77.5</v>
      </c>
      <c r="P250" s="7">
        <v>0.73113207547169812</v>
      </c>
      <c r="Q250" s="8" t="s">
        <v>19</v>
      </c>
    </row>
    <row r="251" spans="1:17" ht="46.5" customHeight="1">
      <c r="A251" s="1">
        <v>247</v>
      </c>
      <c r="B251" s="2" t="s">
        <v>1228</v>
      </c>
      <c r="C251" s="18" t="s">
        <v>1229</v>
      </c>
      <c r="D251" s="19">
        <v>513</v>
      </c>
      <c r="E251" s="20" t="s">
        <v>1230</v>
      </c>
      <c r="F251" s="20" t="s">
        <v>1480</v>
      </c>
      <c r="G251" s="18" t="s">
        <v>15</v>
      </c>
      <c r="H251" s="21">
        <v>797532</v>
      </c>
      <c r="I251" s="21">
        <v>624400</v>
      </c>
      <c r="J251" s="21">
        <v>265370</v>
      </c>
      <c r="K251" s="21">
        <v>46830</v>
      </c>
      <c r="L251" s="21">
        <v>312200</v>
      </c>
      <c r="M251" s="7">
        <v>0.5</v>
      </c>
      <c r="N251" s="6">
        <v>106</v>
      </c>
      <c r="O251" s="6">
        <v>77.5</v>
      </c>
      <c r="P251" s="7">
        <v>0.73113207547169812</v>
      </c>
      <c r="Q251" s="8" t="s">
        <v>16</v>
      </c>
    </row>
    <row r="252" spans="1:17" ht="46.5" customHeight="1">
      <c r="A252" s="1">
        <v>248</v>
      </c>
      <c r="B252" s="2" t="s">
        <v>1274</v>
      </c>
      <c r="C252" s="18" t="s">
        <v>1275</v>
      </c>
      <c r="D252" s="19">
        <v>546</v>
      </c>
      <c r="E252" s="20" t="s">
        <v>1276</v>
      </c>
      <c r="F252" s="20" t="s">
        <v>1481</v>
      </c>
      <c r="G252" s="18" t="s">
        <v>15</v>
      </c>
      <c r="H252" s="21">
        <v>2069844</v>
      </c>
      <c r="I252" s="21">
        <v>1682800</v>
      </c>
      <c r="J252" s="21">
        <v>679859.61</v>
      </c>
      <c r="K252" s="21">
        <v>119975.23</v>
      </c>
      <c r="L252" s="21">
        <v>799834.84</v>
      </c>
      <c r="M252" s="7">
        <v>0.4753</v>
      </c>
      <c r="N252" s="6">
        <v>106</v>
      </c>
      <c r="O252" s="6">
        <v>77.5</v>
      </c>
      <c r="P252" s="7">
        <v>0.73113207547169812</v>
      </c>
      <c r="Q252" s="8" t="s">
        <v>16</v>
      </c>
    </row>
    <row r="253" spans="1:17" ht="66.75" customHeight="1">
      <c r="A253" s="1">
        <v>249</v>
      </c>
      <c r="B253" s="77" t="s">
        <v>751</v>
      </c>
      <c r="C253" s="57" t="s">
        <v>752</v>
      </c>
      <c r="D253" s="55">
        <v>359</v>
      </c>
      <c r="E253" s="56" t="s">
        <v>753</v>
      </c>
      <c r="F253" s="56" t="s">
        <v>1625</v>
      </c>
      <c r="G253" s="57" t="s">
        <v>15</v>
      </c>
      <c r="H253" s="58">
        <v>1567830.61</v>
      </c>
      <c r="I253" s="58">
        <v>1363265.64</v>
      </c>
      <c r="J253" s="58">
        <v>579387.9</v>
      </c>
      <c r="K253" s="58">
        <v>102244.92</v>
      </c>
      <c r="L253" s="58">
        <v>681632.82000000007</v>
      </c>
      <c r="M253" s="59">
        <v>0.50000000000000011</v>
      </c>
      <c r="N253" s="60">
        <v>106</v>
      </c>
      <c r="O253" s="60">
        <v>77.5</v>
      </c>
      <c r="P253" s="59">
        <v>0.73113207547169812</v>
      </c>
      <c r="Q253" s="61" t="s">
        <v>16</v>
      </c>
    </row>
    <row r="254" spans="1:17" ht="60.75" customHeight="1">
      <c r="A254" s="1">
        <v>250</v>
      </c>
      <c r="B254" s="77" t="s">
        <v>579</v>
      </c>
      <c r="C254" s="57" t="s">
        <v>580</v>
      </c>
      <c r="D254" s="55">
        <v>221</v>
      </c>
      <c r="E254" s="56" t="s">
        <v>581</v>
      </c>
      <c r="F254" s="56" t="s">
        <v>1624</v>
      </c>
      <c r="G254" s="57" t="s">
        <v>15</v>
      </c>
      <c r="H254" s="58">
        <v>787200</v>
      </c>
      <c r="I254" s="58">
        <v>640000</v>
      </c>
      <c r="J254" s="58">
        <v>261065.60000000001</v>
      </c>
      <c r="K254" s="58">
        <v>46070.400000000001</v>
      </c>
      <c r="L254" s="58">
        <v>307136</v>
      </c>
      <c r="M254" s="59">
        <v>0.47989999999999999</v>
      </c>
      <c r="N254" s="60">
        <v>106</v>
      </c>
      <c r="O254" s="60">
        <v>77.5</v>
      </c>
      <c r="P254" s="59">
        <v>0.73113207547169812</v>
      </c>
      <c r="Q254" s="61" t="s">
        <v>16</v>
      </c>
    </row>
    <row r="255" spans="1:17" ht="49.5" customHeight="1">
      <c r="A255" s="1">
        <v>251</v>
      </c>
      <c r="B255" s="2" t="s">
        <v>39</v>
      </c>
      <c r="C255" s="18" t="s">
        <v>40</v>
      </c>
      <c r="D255" s="19">
        <v>7</v>
      </c>
      <c r="E255" s="20" t="s">
        <v>41</v>
      </c>
      <c r="F255" s="20" t="s">
        <v>1482</v>
      </c>
      <c r="G255" s="18" t="s">
        <v>25</v>
      </c>
      <c r="H255" s="21">
        <v>1982760</v>
      </c>
      <c r="I255" s="21">
        <v>1610000</v>
      </c>
      <c r="J255" s="21">
        <v>671386.1</v>
      </c>
      <c r="K255" s="21">
        <v>118479.9</v>
      </c>
      <c r="L255" s="21">
        <v>789866</v>
      </c>
      <c r="M255" s="7">
        <v>0.49059999999999998</v>
      </c>
      <c r="N255" s="6">
        <v>106</v>
      </c>
      <c r="O255" s="6">
        <v>77</v>
      </c>
      <c r="P255" s="7">
        <v>0.72641509433962259</v>
      </c>
      <c r="Q255" s="8" t="s">
        <v>19</v>
      </c>
    </row>
    <row r="256" spans="1:17" ht="57" customHeight="1">
      <c r="A256" s="1">
        <v>252</v>
      </c>
      <c r="B256" s="2" t="s">
        <v>106</v>
      </c>
      <c r="C256" s="18" t="s">
        <v>107</v>
      </c>
      <c r="D256" s="19">
        <v>42</v>
      </c>
      <c r="E256" s="20" t="s">
        <v>108</v>
      </c>
      <c r="F256" s="20" t="s">
        <v>109</v>
      </c>
      <c r="G256" s="18" t="s">
        <v>15</v>
      </c>
      <c r="H256" s="21">
        <v>2034245.22</v>
      </c>
      <c r="I256" s="21">
        <v>1653857.9</v>
      </c>
      <c r="J256" s="21">
        <v>674633.45</v>
      </c>
      <c r="K256" s="21">
        <v>119052.96</v>
      </c>
      <c r="L256" s="21">
        <v>793686.40999999992</v>
      </c>
      <c r="M256" s="7">
        <v>0.47990000229161162</v>
      </c>
      <c r="N256" s="6">
        <v>106</v>
      </c>
      <c r="O256" s="6">
        <v>77</v>
      </c>
      <c r="P256" s="7">
        <v>0.72641509433962259</v>
      </c>
      <c r="Q256" s="8" t="s">
        <v>16</v>
      </c>
    </row>
    <row r="257" spans="1:17" ht="40.5" customHeight="1">
      <c r="A257" s="1">
        <v>253</v>
      </c>
      <c r="B257" s="2" t="s">
        <v>212</v>
      </c>
      <c r="C257" s="18" t="s">
        <v>213</v>
      </c>
      <c r="D257" s="19">
        <v>124</v>
      </c>
      <c r="E257" s="20" t="s">
        <v>214</v>
      </c>
      <c r="F257" s="20" t="s">
        <v>215</v>
      </c>
      <c r="G257" s="18" t="s">
        <v>15</v>
      </c>
      <c r="H257" s="21">
        <v>752268</v>
      </c>
      <c r="I257" s="21">
        <v>611600</v>
      </c>
      <c r="J257" s="21">
        <v>259930</v>
      </c>
      <c r="K257" s="21">
        <v>45870</v>
      </c>
      <c r="L257" s="21">
        <v>305800</v>
      </c>
      <c r="M257" s="7">
        <v>0.5</v>
      </c>
      <c r="N257" s="6">
        <v>106</v>
      </c>
      <c r="O257" s="6">
        <v>77</v>
      </c>
      <c r="P257" s="7">
        <v>0.72641509433962259</v>
      </c>
      <c r="Q257" s="8" t="s">
        <v>19</v>
      </c>
    </row>
    <row r="258" spans="1:17" ht="91.5" customHeight="1">
      <c r="A258" s="1">
        <v>254</v>
      </c>
      <c r="B258" s="2" t="s">
        <v>257</v>
      </c>
      <c r="C258" s="18" t="s">
        <v>258</v>
      </c>
      <c r="D258" s="19">
        <v>101</v>
      </c>
      <c r="E258" s="20" t="s">
        <v>259</v>
      </c>
      <c r="F258" s="20" t="s">
        <v>1483</v>
      </c>
      <c r="G258" s="18" t="s">
        <v>15</v>
      </c>
      <c r="H258" s="21">
        <v>1992600</v>
      </c>
      <c r="I258" s="21">
        <v>1620000</v>
      </c>
      <c r="J258" s="21">
        <v>660822.30000000005</v>
      </c>
      <c r="K258" s="21">
        <v>116615.7</v>
      </c>
      <c r="L258" s="21">
        <v>777438</v>
      </c>
      <c r="M258" s="7">
        <v>0.47989999999999999</v>
      </c>
      <c r="N258" s="6">
        <v>106</v>
      </c>
      <c r="O258" s="6">
        <v>77</v>
      </c>
      <c r="P258" s="7">
        <v>0.72641509433962259</v>
      </c>
      <c r="Q258" s="8" t="s">
        <v>16</v>
      </c>
    </row>
    <row r="259" spans="1:17" ht="55.5" customHeight="1">
      <c r="A259" s="1">
        <v>255</v>
      </c>
      <c r="B259" s="2" t="s">
        <v>421</v>
      </c>
      <c r="C259" s="18" t="s">
        <v>422</v>
      </c>
      <c r="D259" s="19">
        <v>136</v>
      </c>
      <c r="E259" s="20" t="s">
        <v>423</v>
      </c>
      <c r="F259" s="20" t="s">
        <v>424</v>
      </c>
      <c r="G259" s="18" t="s">
        <v>15</v>
      </c>
      <c r="H259" s="21">
        <v>2398635.79</v>
      </c>
      <c r="I259" s="21">
        <v>1950110.4</v>
      </c>
      <c r="J259" s="21">
        <v>679613.47</v>
      </c>
      <c r="K259" s="21">
        <v>119931.79</v>
      </c>
      <c r="L259" s="21">
        <v>799545.26</v>
      </c>
      <c r="M259" s="7">
        <v>0.40999999794883413</v>
      </c>
      <c r="N259" s="6">
        <v>106</v>
      </c>
      <c r="O259" s="6">
        <v>77</v>
      </c>
      <c r="P259" s="7">
        <v>0.72641509433962259</v>
      </c>
      <c r="Q259" s="8" t="s">
        <v>19</v>
      </c>
    </row>
    <row r="260" spans="1:17" ht="36" customHeight="1">
      <c r="A260" s="1">
        <v>256</v>
      </c>
      <c r="B260" s="2" t="s">
        <v>747</v>
      </c>
      <c r="C260" s="18" t="s">
        <v>748</v>
      </c>
      <c r="D260" s="19">
        <v>328</v>
      </c>
      <c r="E260" s="20" t="s">
        <v>749</v>
      </c>
      <c r="F260" s="20" t="s">
        <v>750</v>
      </c>
      <c r="G260" s="18" t="s">
        <v>15</v>
      </c>
      <c r="H260" s="21">
        <v>1968000</v>
      </c>
      <c r="I260" s="21">
        <v>1600000</v>
      </c>
      <c r="J260" s="21">
        <v>680000</v>
      </c>
      <c r="K260" s="21">
        <v>120000</v>
      </c>
      <c r="L260" s="21">
        <v>800000</v>
      </c>
      <c r="M260" s="7">
        <v>0.5</v>
      </c>
      <c r="N260" s="6">
        <v>106</v>
      </c>
      <c r="O260" s="6">
        <v>77</v>
      </c>
      <c r="P260" s="7">
        <v>0.72641509433962259</v>
      </c>
      <c r="Q260" s="8" t="s">
        <v>16</v>
      </c>
    </row>
    <row r="261" spans="1:17" ht="28.5" customHeight="1">
      <c r="A261" s="1">
        <v>257</v>
      </c>
      <c r="B261" s="2" t="s">
        <v>968</v>
      </c>
      <c r="C261" s="18" t="s">
        <v>969</v>
      </c>
      <c r="D261" s="19">
        <v>485</v>
      </c>
      <c r="E261" s="20" t="s">
        <v>970</v>
      </c>
      <c r="F261" s="20" t="s">
        <v>971</v>
      </c>
      <c r="G261" s="18" t="s">
        <v>15</v>
      </c>
      <c r="H261" s="21">
        <v>1908960</v>
      </c>
      <c r="I261" s="21">
        <v>1552000</v>
      </c>
      <c r="J261" s="21">
        <v>659600</v>
      </c>
      <c r="K261" s="21">
        <v>116400</v>
      </c>
      <c r="L261" s="21">
        <v>776000</v>
      </c>
      <c r="M261" s="7">
        <v>0.5</v>
      </c>
      <c r="N261" s="6">
        <v>106</v>
      </c>
      <c r="O261" s="6">
        <v>77</v>
      </c>
      <c r="P261" s="7">
        <v>0.72641509433962259</v>
      </c>
      <c r="Q261" s="8" t="s">
        <v>16</v>
      </c>
    </row>
    <row r="262" spans="1:17" ht="56.25" customHeight="1">
      <c r="A262" s="1">
        <v>258</v>
      </c>
      <c r="B262" s="2" t="s">
        <v>1048</v>
      </c>
      <c r="C262" s="18" t="s">
        <v>1049</v>
      </c>
      <c r="D262" s="19">
        <v>493</v>
      </c>
      <c r="E262" s="20" t="s">
        <v>1050</v>
      </c>
      <c r="F262" s="20" t="s">
        <v>1051</v>
      </c>
      <c r="G262" s="18" t="s">
        <v>15</v>
      </c>
      <c r="H262" s="21">
        <v>1065755.6399999999</v>
      </c>
      <c r="I262" s="21">
        <v>866468</v>
      </c>
      <c r="J262" s="21">
        <v>368248.9</v>
      </c>
      <c r="K262" s="21">
        <v>64985.1</v>
      </c>
      <c r="L262" s="21">
        <v>433234</v>
      </c>
      <c r="M262" s="7">
        <v>0.5</v>
      </c>
      <c r="N262" s="6">
        <v>106</v>
      </c>
      <c r="O262" s="6">
        <v>77</v>
      </c>
      <c r="P262" s="7">
        <v>0.72641509433962259</v>
      </c>
      <c r="Q262" s="8" t="s">
        <v>16</v>
      </c>
    </row>
    <row r="263" spans="1:17" ht="45.75" customHeight="1">
      <c r="A263" s="1">
        <v>259</v>
      </c>
      <c r="B263" s="2" t="s">
        <v>1129</v>
      </c>
      <c r="C263" s="18" t="s">
        <v>1130</v>
      </c>
      <c r="D263" s="19">
        <v>497</v>
      </c>
      <c r="E263" s="20" t="s">
        <v>1131</v>
      </c>
      <c r="F263" s="20" t="s">
        <v>1484</v>
      </c>
      <c r="G263" s="18" t="s">
        <v>25</v>
      </c>
      <c r="H263" s="21">
        <v>769365</v>
      </c>
      <c r="I263" s="21">
        <v>625500</v>
      </c>
      <c r="J263" s="21">
        <v>255204</v>
      </c>
      <c r="K263" s="21">
        <v>45036</v>
      </c>
      <c r="L263" s="21">
        <v>300240</v>
      </c>
      <c r="M263" s="7">
        <v>0.48</v>
      </c>
      <c r="N263" s="6">
        <v>106</v>
      </c>
      <c r="O263" s="6">
        <v>77</v>
      </c>
      <c r="P263" s="7">
        <v>0.72641509433962259</v>
      </c>
      <c r="Q263" s="8" t="s">
        <v>19</v>
      </c>
    </row>
    <row r="264" spans="1:17" ht="45.75" customHeight="1">
      <c r="A264" s="1">
        <v>260</v>
      </c>
      <c r="B264" s="2" t="s">
        <v>1220</v>
      </c>
      <c r="C264" s="18" t="s">
        <v>1221</v>
      </c>
      <c r="D264" s="19">
        <v>520</v>
      </c>
      <c r="E264" s="20" t="s">
        <v>1222</v>
      </c>
      <c r="F264" s="20" t="s">
        <v>1223</v>
      </c>
      <c r="G264" s="18" t="s">
        <v>25</v>
      </c>
      <c r="H264" s="21">
        <v>783510</v>
      </c>
      <c r="I264" s="21">
        <v>637000</v>
      </c>
      <c r="J264" s="21">
        <v>259354.55</v>
      </c>
      <c r="K264" s="21">
        <v>45768.45</v>
      </c>
      <c r="L264" s="21">
        <v>305123</v>
      </c>
      <c r="M264" s="7">
        <v>0.47899999999999998</v>
      </c>
      <c r="N264" s="6">
        <v>106</v>
      </c>
      <c r="O264" s="6">
        <v>77</v>
      </c>
      <c r="P264" s="7">
        <v>0.72641509433962259</v>
      </c>
      <c r="Q264" s="8" t="s">
        <v>19</v>
      </c>
    </row>
    <row r="265" spans="1:17" ht="45.75" customHeight="1">
      <c r="A265" s="1">
        <v>261</v>
      </c>
      <c r="B265" s="77" t="s">
        <v>1558</v>
      </c>
      <c r="C265" s="57" t="s">
        <v>1559</v>
      </c>
      <c r="D265" s="55">
        <v>322</v>
      </c>
      <c r="E265" s="56" t="s">
        <v>1560</v>
      </c>
      <c r="F265" s="56" t="s">
        <v>1561</v>
      </c>
      <c r="G265" s="57" t="s">
        <v>15</v>
      </c>
      <c r="H265" s="58">
        <v>660696</v>
      </c>
      <c r="I265" s="58">
        <v>660696</v>
      </c>
      <c r="J265" s="58">
        <v>269002.37</v>
      </c>
      <c r="K265" s="58">
        <v>47471.01</v>
      </c>
      <c r="L265" s="58">
        <v>316473.38</v>
      </c>
      <c r="M265" s="59">
        <v>0.47899999394577841</v>
      </c>
      <c r="N265" s="60">
        <v>106</v>
      </c>
      <c r="O265" s="60">
        <v>77</v>
      </c>
      <c r="P265" s="59">
        <v>0.72641509433962259</v>
      </c>
      <c r="Q265" s="61" t="s">
        <v>16</v>
      </c>
    </row>
    <row r="266" spans="1:17" ht="62.25" customHeight="1">
      <c r="A266" s="1">
        <v>262</v>
      </c>
      <c r="B266" s="77" t="s">
        <v>455</v>
      </c>
      <c r="C266" s="57" t="s">
        <v>456</v>
      </c>
      <c r="D266" s="55">
        <v>252</v>
      </c>
      <c r="E266" s="56" t="s">
        <v>457</v>
      </c>
      <c r="F266" s="56" t="s">
        <v>1623</v>
      </c>
      <c r="G266" s="57" t="s">
        <v>15</v>
      </c>
      <c r="H266" s="58">
        <v>2178453</v>
      </c>
      <c r="I266" s="58">
        <v>1769100</v>
      </c>
      <c r="J266" s="58">
        <v>679086.73</v>
      </c>
      <c r="K266" s="58">
        <v>119838.83</v>
      </c>
      <c r="L266" s="58">
        <v>798925.55999999994</v>
      </c>
      <c r="M266" s="59">
        <v>0.45159999999999995</v>
      </c>
      <c r="N266" s="60">
        <v>106</v>
      </c>
      <c r="O266" s="60">
        <v>77</v>
      </c>
      <c r="P266" s="59">
        <v>0.72641509433962259</v>
      </c>
      <c r="Q266" s="61" t="s">
        <v>19</v>
      </c>
    </row>
    <row r="267" spans="1:17" ht="45.75" customHeight="1">
      <c r="A267" s="1">
        <v>263</v>
      </c>
      <c r="B267" s="77" t="s">
        <v>779</v>
      </c>
      <c r="C267" s="57" t="s">
        <v>780</v>
      </c>
      <c r="D267" s="55">
        <v>302</v>
      </c>
      <c r="E267" s="56" t="s">
        <v>781</v>
      </c>
      <c r="F267" s="56" t="s">
        <v>1562</v>
      </c>
      <c r="G267" s="57" t="s">
        <v>15</v>
      </c>
      <c r="H267" s="58">
        <v>984000</v>
      </c>
      <c r="I267" s="58">
        <v>800000</v>
      </c>
      <c r="J267" s="58">
        <v>326400</v>
      </c>
      <c r="K267" s="58">
        <v>57600</v>
      </c>
      <c r="L267" s="58">
        <v>384000</v>
      </c>
      <c r="M267" s="59">
        <v>0.48</v>
      </c>
      <c r="N267" s="60">
        <v>106</v>
      </c>
      <c r="O267" s="60">
        <v>77</v>
      </c>
      <c r="P267" s="59">
        <v>0.72641509433962259</v>
      </c>
      <c r="Q267" s="61" t="s">
        <v>19</v>
      </c>
    </row>
    <row r="268" spans="1:17" ht="35.25" customHeight="1">
      <c r="A268" s="1">
        <v>264</v>
      </c>
      <c r="B268" s="2" t="s">
        <v>138</v>
      </c>
      <c r="C268" s="18" t="s">
        <v>139</v>
      </c>
      <c r="D268" s="19">
        <v>33</v>
      </c>
      <c r="E268" s="20" t="s">
        <v>140</v>
      </c>
      <c r="F268" s="20" t="s">
        <v>141</v>
      </c>
      <c r="G268" s="18" t="s">
        <v>15</v>
      </c>
      <c r="H268" s="21">
        <v>1259274</v>
      </c>
      <c r="I268" s="21">
        <v>1023800</v>
      </c>
      <c r="J268" s="21">
        <v>409008.1</v>
      </c>
      <c r="K268" s="21">
        <v>72177.899999999994</v>
      </c>
      <c r="L268" s="21">
        <v>481186</v>
      </c>
      <c r="M268" s="7">
        <v>0.47</v>
      </c>
      <c r="N268" s="6">
        <v>106</v>
      </c>
      <c r="O268" s="6">
        <v>76.5</v>
      </c>
      <c r="P268" s="7">
        <v>0.72169811320754718</v>
      </c>
      <c r="Q268" s="8" t="s">
        <v>16</v>
      </c>
    </row>
    <row r="269" spans="1:17" ht="33" customHeight="1">
      <c r="A269" s="1">
        <v>265</v>
      </c>
      <c r="B269" s="2" t="s">
        <v>526</v>
      </c>
      <c r="C269" s="18" t="s">
        <v>527</v>
      </c>
      <c r="D269" s="19">
        <v>228</v>
      </c>
      <c r="E269" s="20" t="s">
        <v>528</v>
      </c>
      <c r="F269" s="20" t="s">
        <v>529</v>
      </c>
      <c r="G269" s="18" t="s">
        <v>15</v>
      </c>
      <c r="H269" s="21">
        <v>1845000</v>
      </c>
      <c r="I269" s="21">
        <v>1500000</v>
      </c>
      <c r="J269" s="21">
        <v>612000</v>
      </c>
      <c r="K269" s="21">
        <v>108000</v>
      </c>
      <c r="L269" s="21">
        <v>720000</v>
      </c>
      <c r="M269" s="7">
        <v>0.48</v>
      </c>
      <c r="N269" s="6">
        <v>106</v>
      </c>
      <c r="O269" s="6">
        <v>76.5</v>
      </c>
      <c r="P269" s="7">
        <v>0.72169811320754718</v>
      </c>
      <c r="Q269" s="8" t="s">
        <v>16</v>
      </c>
    </row>
    <row r="270" spans="1:17" ht="46.5" customHeight="1">
      <c r="A270" s="1">
        <v>266</v>
      </c>
      <c r="B270" s="2" t="s">
        <v>854</v>
      </c>
      <c r="C270" s="18" t="s">
        <v>855</v>
      </c>
      <c r="D270" s="19">
        <v>310</v>
      </c>
      <c r="E270" s="20" t="s">
        <v>856</v>
      </c>
      <c r="F270" s="20" t="s">
        <v>857</v>
      </c>
      <c r="G270" s="18" t="s">
        <v>15</v>
      </c>
      <c r="H270" s="21">
        <v>2361600</v>
      </c>
      <c r="I270" s="21">
        <v>1910000</v>
      </c>
      <c r="J270" s="21">
        <v>679921.8</v>
      </c>
      <c r="K270" s="21">
        <v>119986.2</v>
      </c>
      <c r="L270" s="21">
        <v>799908</v>
      </c>
      <c r="M270" s="7">
        <v>0.41880000000000001</v>
      </c>
      <c r="N270" s="6">
        <v>106</v>
      </c>
      <c r="O270" s="6">
        <v>76.5</v>
      </c>
      <c r="P270" s="7">
        <v>0.72169811320754718</v>
      </c>
      <c r="Q270" s="8" t="s">
        <v>19</v>
      </c>
    </row>
    <row r="271" spans="1:17" ht="43.5" customHeight="1">
      <c r="A271" s="1">
        <v>267</v>
      </c>
      <c r="B271" s="2" t="s">
        <v>1032</v>
      </c>
      <c r="C271" s="18" t="s">
        <v>1033</v>
      </c>
      <c r="D271" s="19">
        <v>452</v>
      </c>
      <c r="E271" s="20" t="s">
        <v>1034</v>
      </c>
      <c r="F271" s="20" t="s">
        <v>1035</v>
      </c>
      <c r="G271" s="18" t="s">
        <v>15</v>
      </c>
      <c r="H271" s="21">
        <v>1418190</v>
      </c>
      <c r="I271" s="21">
        <v>1153000</v>
      </c>
      <c r="J271" s="21">
        <v>470424</v>
      </c>
      <c r="K271" s="21">
        <v>83016</v>
      </c>
      <c r="L271" s="21">
        <v>553440</v>
      </c>
      <c r="M271" s="7">
        <v>0.48</v>
      </c>
      <c r="N271" s="6">
        <v>106</v>
      </c>
      <c r="O271" s="6">
        <v>76.5</v>
      </c>
      <c r="P271" s="7">
        <v>0.72169811320754718</v>
      </c>
      <c r="Q271" s="8" t="s">
        <v>16</v>
      </c>
    </row>
    <row r="272" spans="1:17" ht="41.25" customHeight="1">
      <c r="A272" s="1">
        <v>268</v>
      </c>
      <c r="B272" s="2" t="s">
        <v>102</v>
      </c>
      <c r="C272" s="18" t="s">
        <v>103</v>
      </c>
      <c r="D272" s="19">
        <v>47</v>
      </c>
      <c r="E272" s="20" t="s">
        <v>104</v>
      </c>
      <c r="F272" s="20" t="s">
        <v>105</v>
      </c>
      <c r="G272" s="18" t="s">
        <v>15</v>
      </c>
      <c r="H272" s="21">
        <v>1151722.8999999999</v>
      </c>
      <c r="I272" s="21">
        <v>1151722.8999999999</v>
      </c>
      <c r="J272" s="21">
        <v>468923.98</v>
      </c>
      <c r="K272" s="21">
        <v>82751.289999999994</v>
      </c>
      <c r="L272" s="21">
        <v>551675.27</v>
      </c>
      <c r="M272" s="7">
        <v>0.47900000078143801</v>
      </c>
      <c r="N272" s="6">
        <v>106</v>
      </c>
      <c r="O272" s="6">
        <v>76</v>
      </c>
      <c r="P272" s="7">
        <v>0.71698113207547165</v>
      </c>
      <c r="Q272" s="8" t="s">
        <v>16</v>
      </c>
    </row>
    <row r="273" spans="1:17" ht="33.75" customHeight="1">
      <c r="A273" s="1">
        <v>269</v>
      </c>
      <c r="B273" s="2" t="s">
        <v>159</v>
      </c>
      <c r="C273" s="18" t="s">
        <v>160</v>
      </c>
      <c r="D273" s="19">
        <v>63</v>
      </c>
      <c r="E273" s="20" t="s">
        <v>161</v>
      </c>
      <c r="F273" s="20" t="s">
        <v>162</v>
      </c>
      <c r="G273" s="18" t="s">
        <v>25</v>
      </c>
      <c r="H273" s="21">
        <v>1441560</v>
      </c>
      <c r="I273" s="21">
        <v>1172000</v>
      </c>
      <c r="J273" s="21">
        <v>498100</v>
      </c>
      <c r="K273" s="21">
        <v>87900</v>
      </c>
      <c r="L273" s="21">
        <v>586000</v>
      </c>
      <c r="M273" s="7">
        <v>0.5</v>
      </c>
      <c r="N273" s="6">
        <v>106</v>
      </c>
      <c r="O273" s="6">
        <v>76</v>
      </c>
      <c r="P273" s="7">
        <v>0.71698113207547165</v>
      </c>
      <c r="Q273" s="8" t="s">
        <v>19</v>
      </c>
    </row>
    <row r="274" spans="1:17" ht="46.5" customHeight="1">
      <c r="A274" s="1">
        <v>270</v>
      </c>
      <c r="B274" s="2" t="s">
        <v>834</v>
      </c>
      <c r="C274" s="18" t="s">
        <v>835</v>
      </c>
      <c r="D274" s="19">
        <v>406</v>
      </c>
      <c r="E274" s="20" t="s">
        <v>836</v>
      </c>
      <c r="F274" s="20" t="s">
        <v>837</v>
      </c>
      <c r="G274" s="18" t="s">
        <v>15</v>
      </c>
      <c r="H274" s="21">
        <v>862845</v>
      </c>
      <c r="I274" s="21">
        <v>701500</v>
      </c>
      <c r="J274" s="21">
        <v>280249.25</v>
      </c>
      <c r="K274" s="21">
        <v>49455.75</v>
      </c>
      <c r="L274" s="21">
        <v>329705</v>
      </c>
      <c r="M274" s="7">
        <v>0.47</v>
      </c>
      <c r="N274" s="6">
        <v>106</v>
      </c>
      <c r="O274" s="6">
        <v>76</v>
      </c>
      <c r="P274" s="7">
        <v>0.71698113207547165</v>
      </c>
      <c r="Q274" s="8" t="s">
        <v>16</v>
      </c>
    </row>
    <row r="275" spans="1:17" ht="51.75" customHeight="1">
      <c r="A275" s="1">
        <v>271</v>
      </c>
      <c r="B275" s="77" t="s">
        <v>320</v>
      </c>
      <c r="C275" s="57" t="s">
        <v>321</v>
      </c>
      <c r="D275" s="55">
        <v>170</v>
      </c>
      <c r="E275" s="56" t="s">
        <v>322</v>
      </c>
      <c r="F275" s="56" t="s">
        <v>323</v>
      </c>
      <c r="G275" s="57" t="s">
        <v>25</v>
      </c>
      <c r="H275" s="58">
        <v>1795800</v>
      </c>
      <c r="I275" s="58">
        <v>1460000</v>
      </c>
      <c r="J275" s="58">
        <v>589475</v>
      </c>
      <c r="K275" s="58">
        <v>104025</v>
      </c>
      <c r="L275" s="58">
        <v>693500</v>
      </c>
      <c r="M275" s="59">
        <v>0.47499999999999998</v>
      </c>
      <c r="N275" s="60">
        <v>106</v>
      </c>
      <c r="O275" s="60">
        <v>76</v>
      </c>
      <c r="P275" s="59">
        <v>0.71698113207547165</v>
      </c>
      <c r="Q275" s="61" t="s">
        <v>16</v>
      </c>
    </row>
    <row r="276" spans="1:17" ht="52.5" customHeight="1">
      <c r="A276" s="1">
        <v>272</v>
      </c>
      <c r="B276" s="77" t="s">
        <v>846</v>
      </c>
      <c r="C276" s="57" t="s">
        <v>847</v>
      </c>
      <c r="D276" s="55">
        <v>330</v>
      </c>
      <c r="E276" s="56" t="s">
        <v>848</v>
      </c>
      <c r="F276" s="56" t="s">
        <v>849</v>
      </c>
      <c r="G276" s="57" t="s">
        <v>15</v>
      </c>
      <c r="H276" s="58">
        <v>1755702</v>
      </c>
      <c r="I276" s="58">
        <v>1427400</v>
      </c>
      <c r="J276" s="58">
        <v>582379.19999999995</v>
      </c>
      <c r="K276" s="58">
        <v>102772.8</v>
      </c>
      <c r="L276" s="58">
        <v>685152</v>
      </c>
      <c r="M276" s="59">
        <v>0.48</v>
      </c>
      <c r="N276" s="60">
        <v>106</v>
      </c>
      <c r="O276" s="60">
        <v>76</v>
      </c>
      <c r="P276" s="59">
        <v>0.71698113207547165</v>
      </c>
      <c r="Q276" s="61" t="s">
        <v>16</v>
      </c>
    </row>
    <row r="277" spans="1:17" ht="34.5" customHeight="1">
      <c r="A277" s="1">
        <v>273</v>
      </c>
      <c r="B277" s="2" t="s">
        <v>366</v>
      </c>
      <c r="C277" s="18" t="s">
        <v>367</v>
      </c>
      <c r="D277" s="19">
        <v>184</v>
      </c>
      <c r="E277" s="20" t="s">
        <v>368</v>
      </c>
      <c r="F277" s="20" t="s">
        <v>369</v>
      </c>
      <c r="G277" s="18" t="s">
        <v>25</v>
      </c>
      <c r="H277" s="21">
        <v>1623600</v>
      </c>
      <c r="I277" s="21">
        <v>1320000</v>
      </c>
      <c r="J277" s="21">
        <v>561000</v>
      </c>
      <c r="K277" s="21">
        <v>99000</v>
      </c>
      <c r="L277" s="21">
        <v>660000</v>
      </c>
      <c r="M277" s="7">
        <v>0.5</v>
      </c>
      <c r="N277" s="6">
        <v>106</v>
      </c>
      <c r="O277" s="6">
        <v>75.5</v>
      </c>
      <c r="P277" s="7">
        <v>0.71226415094339623</v>
      </c>
      <c r="Q277" s="8" t="s">
        <v>16</v>
      </c>
    </row>
    <row r="278" spans="1:17" ht="47.25" customHeight="1">
      <c r="A278" s="1">
        <v>274</v>
      </c>
      <c r="B278" s="2" t="s">
        <v>629</v>
      </c>
      <c r="C278" s="18" t="s">
        <v>630</v>
      </c>
      <c r="D278" s="19">
        <v>227</v>
      </c>
      <c r="E278" s="20" t="s">
        <v>631</v>
      </c>
      <c r="F278" s="20" t="s">
        <v>1485</v>
      </c>
      <c r="G278" s="18" t="s">
        <v>15</v>
      </c>
      <c r="H278" s="21">
        <v>1963818</v>
      </c>
      <c r="I278" s="21">
        <v>1586600</v>
      </c>
      <c r="J278" s="21">
        <v>645984.18999999994</v>
      </c>
      <c r="K278" s="21">
        <v>113997.21</v>
      </c>
      <c r="L278" s="21">
        <v>759981.39999999991</v>
      </c>
      <c r="M278" s="7">
        <v>0.47899999999999993</v>
      </c>
      <c r="N278" s="6">
        <v>106</v>
      </c>
      <c r="O278" s="6">
        <v>75.5</v>
      </c>
      <c r="P278" s="7">
        <v>0.71226415094339623</v>
      </c>
      <c r="Q278" s="8" t="s">
        <v>19</v>
      </c>
    </row>
    <row r="279" spans="1:17" ht="44.25" customHeight="1">
      <c r="A279" s="1">
        <v>275</v>
      </c>
      <c r="B279" s="2" t="s">
        <v>731</v>
      </c>
      <c r="C279" s="18" t="s">
        <v>732</v>
      </c>
      <c r="D279" s="19">
        <v>296</v>
      </c>
      <c r="E279" s="20" t="s">
        <v>733</v>
      </c>
      <c r="F279" s="20" t="s">
        <v>1349</v>
      </c>
      <c r="G279" s="18" t="s">
        <v>15</v>
      </c>
      <c r="H279" s="21">
        <v>739550.37</v>
      </c>
      <c r="I279" s="21">
        <v>601260.46</v>
      </c>
      <c r="J279" s="21">
        <v>255535.7</v>
      </c>
      <c r="K279" s="21">
        <v>45094.53</v>
      </c>
      <c r="L279" s="21">
        <v>300630.23</v>
      </c>
      <c r="M279" s="7">
        <v>0.5</v>
      </c>
      <c r="N279" s="6">
        <v>106</v>
      </c>
      <c r="O279" s="6">
        <v>75.5</v>
      </c>
      <c r="P279" s="7">
        <v>0.71226415094339623</v>
      </c>
      <c r="Q279" s="8" t="s">
        <v>16</v>
      </c>
    </row>
    <row r="280" spans="1:17" ht="60">
      <c r="A280" s="1">
        <v>276</v>
      </c>
      <c r="B280" s="2" t="s">
        <v>785</v>
      </c>
      <c r="C280" s="18" t="s">
        <v>786</v>
      </c>
      <c r="D280" s="19">
        <v>304</v>
      </c>
      <c r="E280" s="20" t="s">
        <v>787</v>
      </c>
      <c r="F280" s="20" t="s">
        <v>1486</v>
      </c>
      <c r="G280" s="18" t="s">
        <v>15</v>
      </c>
      <c r="H280" s="21">
        <v>1945860</v>
      </c>
      <c r="I280" s="21">
        <v>1582000</v>
      </c>
      <c r="J280" s="21">
        <v>645456</v>
      </c>
      <c r="K280" s="21">
        <v>113904</v>
      </c>
      <c r="L280" s="21">
        <v>759360</v>
      </c>
      <c r="M280" s="7">
        <v>0.48</v>
      </c>
      <c r="N280" s="6">
        <v>106</v>
      </c>
      <c r="O280" s="6">
        <v>75.5</v>
      </c>
      <c r="P280" s="7">
        <v>0.71226415094339623</v>
      </c>
      <c r="Q280" s="8" t="s">
        <v>16</v>
      </c>
    </row>
    <row r="281" spans="1:17" ht="42.75" customHeight="1">
      <c r="A281" s="1">
        <v>277</v>
      </c>
      <c r="B281" s="2" t="s">
        <v>920</v>
      </c>
      <c r="C281" s="18" t="s">
        <v>921</v>
      </c>
      <c r="D281" s="19">
        <v>454</v>
      </c>
      <c r="E281" s="20" t="s">
        <v>922</v>
      </c>
      <c r="F281" s="20" t="s">
        <v>1487</v>
      </c>
      <c r="G281" s="18" t="s">
        <v>25</v>
      </c>
      <c r="H281" s="21">
        <v>1652382</v>
      </c>
      <c r="I281" s="21">
        <v>1343400</v>
      </c>
      <c r="J281" s="21">
        <v>570945</v>
      </c>
      <c r="K281" s="21">
        <v>100755</v>
      </c>
      <c r="L281" s="21">
        <v>671700</v>
      </c>
      <c r="M281" s="7">
        <v>0.5</v>
      </c>
      <c r="N281" s="6">
        <v>106</v>
      </c>
      <c r="O281" s="6">
        <v>75.5</v>
      </c>
      <c r="P281" s="7">
        <v>0.71226415094339623</v>
      </c>
      <c r="Q281" s="8" t="s">
        <v>16</v>
      </c>
    </row>
    <row r="282" spans="1:17" ht="42.75" customHeight="1">
      <c r="A282" s="1">
        <v>278</v>
      </c>
      <c r="B282" s="2" t="s">
        <v>923</v>
      </c>
      <c r="C282" s="18" t="s">
        <v>924</v>
      </c>
      <c r="D282" s="19">
        <v>470</v>
      </c>
      <c r="E282" s="20" t="s">
        <v>925</v>
      </c>
      <c r="F282" s="20" t="s">
        <v>1488</v>
      </c>
      <c r="G282" s="18" t="s">
        <v>15</v>
      </c>
      <c r="H282" s="21">
        <v>1968000</v>
      </c>
      <c r="I282" s="21">
        <v>1600000</v>
      </c>
      <c r="J282" s="21">
        <v>680000</v>
      </c>
      <c r="K282" s="21">
        <v>120000</v>
      </c>
      <c r="L282" s="21">
        <v>800000</v>
      </c>
      <c r="M282" s="7">
        <v>0.5</v>
      </c>
      <c r="N282" s="6">
        <v>106</v>
      </c>
      <c r="O282" s="6">
        <v>75.5</v>
      </c>
      <c r="P282" s="7">
        <v>0.71226415094339623</v>
      </c>
      <c r="Q282" s="8" t="s">
        <v>16</v>
      </c>
    </row>
    <row r="283" spans="1:17" ht="48" customHeight="1">
      <c r="A283" s="1">
        <v>279</v>
      </c>
      <c r="B283" s="2" t="s">
        <v>1155</v>
      </c>
      <c r="C283" s="18" t="s">
        <v>1156</v>
      </c>
      <c r="D283" s="19">
        <v>423</v>
      </c>
      <c r="E283" s="20" t="s">
        <v>1157</v>
      </c>
      <c r="F283" s="20" t="s">
        <v>1489</v>
      </c>
      <c r="G283" s="18" t="s">
        <v>15</v>
      </c>
      <c r="H283" s="21">
        <v>700500</v>
      </c>
      <c r="I283" s="21">
        <v>653500</v>
      </c>
      <c r="J283" s="21">
        <v>266072.52</v>
      </c>
      <c r="K283" s="21">
        <v>46953.98</v>
      </c>
      <c r="L283" s="21">
        <v>313026.5</v>
      </c>
      <c r="M283" s="7">
        <v>0.47899999999999998</v>
      </c>
      <c r="N283" s="6">
        <v>106</v>
      </c>
      <c r="O283" s="6">
        <v>75.5</v>
      </c>
      <c r="P283" s="7">
        <v>0.71226415094339623</v>
      </c>
      <c r="Q283" s="8" t="s">
        <v>16</v>
      </c>
    </row>
    <row r="284" spans="1:17" ht="69.75" customHeight="1">
      <c r="A284" s="1">
        <v>280</v>
      </c>
      <c r="B284" s="77" t="s">
        <v>1563</v>
      </c>
      <c r="C284" s="57" t="s">
        <v>1564</v>
      </c>
      <c r="D284" s="55">
        <v>183</v>
      </c>
      <c r="E284" s="56" t="s">
        <v>1565</v>
      </c>
      <c r="F284" s="56" t="s">
        <v>1622</v>
      </c>
      <c r="G284" s="57" t="s">
        <v>15</v>
      </c>
      <c r="H284" s="58">
        <v>815167.05</v>
      </c>
      <c r="I284" s="58">
        <v>662737.43999999994</v>
      </c>
      <c r="J284" s="58">
        <v>270396.87</v>
      </c>
      <c r="K284" s="58">
        <v>47717.1</v>
      </c>
      <c r="L284" s="58">
        <v>318113.96999999997</v>
      </c>
      <c r="M284" s="59">
        <v>0.4799999981893282</v>
      </c>
      <c r="N284" s="60">
        <v>106</v>
      </c>
      <c r="O284" s="60">
        <v>75.5</v>
      </c>
      <c r="P284" s="59">
        <v>0.71226415094339623</v>
      </c>
      <c r="Q284" s="61" t="s">
        <v>16</v>
      </c>
    </row>
    <row r="285" spans="1:17" ht="36">
      <c r="A285" s="1">
        <v>281</v>
      </c>
      <c r="B285" s="2" t="s">
        <v>273</v>
      </c>
      <c r="C285" s="18" t="s">
        <v>274</v>
      </c>
      <c r="D285" s="19">
        <v>92</v>
      </c>
      <c r="E285" s="20" t="s">
        <v>275</v>
      </c>
      <c r="F285" s="20" t="s">
        <v>1490</v>
      </c>
      <c r="G285" s="18" t="s">
        <v>15</v>
      </c>
      <c r="H285" s="21">
        <v>1968000</v>
      </c>
      <c r="I285" s="21">
        <v>1600000</v>
      </c>
      <c r="J285" s="21">
        <v>680000</v>
      </c>
      <c r="K285" s="21">
        <v>120000</v>
      </c>
      <c r="L285" s="21">
        <v>800000</v>
      </c>
      <c r="M285" s="7">
        <v>0.5</v>
      </c>
      <c r="N285" s="6">
        <v>106</v>
      </c>
      <c r="O285" s="6">
        <v>75</v>
      </c>
      <c r="P285" s="7">
        <v>0.70754716981132071</v>
      </c>
      <c r="Q285" s="8" t="s">
        <v>16</v>
      </c>
    </row>
    <row r="286" spans="1:17" ht="36" customHeight="1">
      <c r="A286" s="1">
        <v>282</v>
      </c>
      <c r="B286" s="2" t="s">
        <v>331</v>
      </c>
      <c r="C286" s="18" t="s">
        <v>332</v>
      </c>
      <c r="D286" s="19">
        <v>151</v>
      </c>
      <c r="E286" s="20" t="s">
        <v>333</v>
      </c>
      <c r="F286" s="20" t="s">
        <v>334</v>
      </c>
      <c r="G286" s="18" t="s">
        <v>25</v>
      </c>
      <c r="H286" s="21">
        <v>1060875</v>
      </c>
      <c r="I286" s="21">
        <v>862500</v>
      </c>
      <c r="J286" s="21">
        <v>351900</v>
      </c>
      <c r="K286" s="21">
        <v>62100</v>
      </c>
      <c r="L286" s="21">
        <v>414000</v>
      </c>
      <c r="M286" s="7">
        <v>0.48</v>
      </c>
      <c r="N286" s="6">
        <v>106</v>
      </c>
      <c r="O286" s="6">
        <v>75</v>
      </c>
      <c r="P286" s="7">
        <v>0.70754716981132071</v>
      </c>
      <c r="Q286" s="8" t="s">
        <v>19</v>
      </c>
    </row>
    <row r="287" spans="1:17" ht="71.25" customHeight="1">
      <c r="A287" s="1">
        <v>283</v>
      </c>
      <c r="B287" s="2" t="s">
        <v>493</v>
      </c>
      <c r="C287" s="18" t="s">
        <v>494</v>
      </c>
      <c r="D287" s="19">
        <v>245</v>
      </c>
      <c r="E287" s="20" t="s">
        <v>495</v>
      </c>
      <c r="F287" s="20" t="s">
        <v>1491</v>
      </c>
      <c r="G287" s="18" t="s">
        <v>25</v>
      </c>
      <c r="H287" s="21">
        <v>884096.94</v>
      </c>
      <c r="I287" s="21">
        <v>700778</v>
      </c>
      <c r="J287" s="21">
        <v>279960.81</v>
      </c>
      <c r="K287" s="21">
        <v>49404.85</v>
      </c>
      <c r="L287" s="21">
        <v>329365.65999999997</v>
      </c>
      <c r="M287" s="7">
        <v>0.47</v>
      </c>
      <c r="N287" s="6">
        <v>106</v>
      </c>
      <c r="O287" s="6">
        <v>75</v>
      </c>
      <c r="P287" s="7">
        <v>0.70754716981132071</v>
      </c>
      <c r="Q287" s="8" t="s">
        <v>19</v>
      </c>
    </row>
    <row r="288" spans="1:17" ht="34.5" customHeight="1">
      <c r="A288" s="1">
        <v>284</v>
      </c>
      <c r="B288" s="2" t="s">
        <v>519</v>
      </c>
      <c r="C288" s="18" t="s">
        <v>520</v>
      </c>
      <c r="D288" s="19">
        <v>257</v>
      </c>
      <c r="E288" s="20" t="s">
        <v>521</v>
      </c>
      <c r="F288" s="20" t="s">
        <v>522</v>
      </c>
      <c r="G288" s="18" t="s">
        <v>15</v>
      </c>
      <c r="H288" s="21">
        <v>1287224.52</v>
      </c>
      <c r="I288" s="21">
        <v>1046524</v>
      </c>
      <c r="J288" s="21">
        <v>444772.7</v>
      </c>
      <c r="K288" s="21">
        <v>78489.3</v>
      </c>
      <c r="L288" s="21">
        <v>523262</v>
      </c>
      <c r="M288" s="7">
        <v>0.5</v>
      </c>
      <c r="N288" s="6">
        <v>106</v>
      </c>
      <c r="O288" s="6">
        <v>75</v>
      </c>
      <c r="P288" s="7">
        <v>0.70754716981132071</v>
      </c>
      <c r="Q288" s="8" t="s">
        <v>16</v>
      </c>
    </row>
    <row r="289" spans="1:17" ht="48">
      <c r="A289" s="1">
        <v>285</v>
      </c>
      <c r="B289" s="2" t="s">
        <v>1268</v>
      </c>
      <c r="C289" s="18" t="s">
        <v>1269</v>
      </c>
      <c r="D289" s="19">
        <v>572</v>
      </c>
      <c r="E289" s="20" t="s">
        <v>1270</v>
      </c>
      <c r="F289" s="20" t="s">
        <v>1492</v>
      </c>
      <c r="G289" s="18" t="s">
        <v>25</v>
      </c>
      <c r="H289" s="21">
        <v>1734693.6</v>
      </c>
      <c r="I289" s="21">
        <v>1410320</v>
      </c>
      <c r="J289" s="21">
        <v>599386</v>
      </c>
      <c r="K289" s="21">
        <v>105774</v>
      </c>
      <c r="L289" s="21">
        <v>705160</v>
      </c>
      <c r="M289" s="7">
        <v>0.5</v>
      </c>
      <c r="N289" s="6">
        <v>106</v>
      </c>
      <c r="O289" s="6">
        <v>75</v>
      </c>
      <c r="P289" s="7">
        <v>0.70754716981132071</v>
      </c>
      <c r="Q289" s="8" t="s">
        <v>19</v>
      </c>
    </row>
    <row r="290" spans="1:17" ht="68.25" customHeight="1">
      <c r="A290" s="1">
        <v>286</v>
      </c>
      <c r="B290" s="2" t="s">
        <v>1303</v>
      </c>
      <c r="C290" s="18" t="s">
        <v>1304</v>
      </c>
      <c r="D290" s="19">
        <v>580</v>
      </c>
      <c r="E290" s="20" t="s">
        <v>1305</v>
      </c>
      <c r="F290" s="20" t="s">
        <v>1493</v>
      </c>
      <c r="G290" s="18" t="s">
        <v>15</v>
      </c>
      <c r="H290" s="21">
        <v>1530735</v>
      </c>
      <c r="I290" s="21">
        <v>1244500</v>
      </c>
      <c r="J290" s="21">
        <v>444180.72</v>
      </c>
      <c r="K290" s="21">
        <v>78384.83</v>
      </c>
      <c r="L290" s="21">
        <v>522565.55</v>
      </c>
      <c r="M290" s="7">
        <v>0.4199</v>
      </c>
      <c r="N290" s="6">
        <v>106</v>
      </c>
      <c r="O290" s="6">
        <v>75</v>
      </c>
      <c r="P290" s="7">
        <v>0.70754716981132071</v>
      </c>
      <c r="Q290" s="8" t="s">
        <v>16</v>
      </c>
    </row>
    <row r="291" spans="1:17" ht="68.25" customHeight="1">
      <c r="A291" s="1">
        <v>287</v>
      </c>
      <c r="B291" s="77" t="s">
        <v>1064</v>
      </c>
      <c r="C291" s="57" t="s">
        <v>1065</v>
      </c>
      <c r="D291" s="55">
        <v>361</v>
      </c>
      <c r="E291" s="56" t="s">
        <v>1066</v>
      </c>
      <c r="F291" s="56" t="s">
        <v>1566</v>
      </c>
      <c r="G291" s="57" t="s">
        <v>15</v>
      </c>
      <c r="H291" s="58">
        <v>1600501.83</v>
      </c>
      <c r="I291" s="58">
        <v>1301221</v>
      </c>
      <c r="J291" s="58">
        <v>463429.86</v>
      </c>
      <c r="K291" s="58">
        <v>81781.740000000005</v>
      </c>
      <c r="L291" s="58">
        <v>545211.6</v>
      </c>
      <c r="M291" s="59">
        <v>0.41900000076850896</v>
      </c>
      <c r="N291" s="60">
        <v>106</v>
      </c>
      <c r="O291" s="60">
        <v>75</v>
      </c>
      <c r="P291" s="59">
        <v>0.70754716981132071</v>
      </c>
      <c r="Q291" s="61" t="s">
        <v>19</v>
      </c>
    </row>
    <row r="292" spans="1:17" ht="45" customHeight="1">
      <c r="A292" s="1">
        <v>288</v>
      </c>
      <c r="B292" s="2" t="s">
        <v>117</v>
      </c>
      <c r="C292" s="18" t="s">
        <v>118</v>
      </c>
      <c r="D292" s="19">
        <v>44</v>
      </c>
      <c r="E292" s="20" t="s">
        <v>119</v>
      </c>
      <c r="F292" s="20" t="s">
        <v>1495</v>
      </c>
      <c r="G292" s="18" t="s">
        <v>25</v>
      </c>
      <c r="H292" s="21">
        <v>2380710</v>
      </c>
      <c r="I292" s="21">
        <v>1927000</v>
      </c>
      <c r="J292" s="21">
        <v>679749.25</v>
      </c>
      <c r="K292" s="21">
        <v>119955.75</v>
      </c>
      <c r="L292" s="21">
        <v>799705</v>
      </c>
      <c r="M292" s="7">
        <v>0.41499999999999998</v>
      </c>
      <c r="N292" s="6">
        <v>106</v>
      </c>
      <c r="O292" s="6">
        <v>74.5</v>
      </c>
      <c r="P292" s="7">
        <v>0.70283018867924529</v>
      </c>
      <c r="Q292" s="8" t="s">
        <v>19</v>
      </c>
    </row>
    <row r="293" spans="1:17" ht="57.75" customHeight="1">
      <c r="A293" s="1">
        <v>289</v>
      </c>
      <c r="B293" s="2" t="s">
        <v>156</v>
      </c>
      <c r="C293" s="18" t="s">
        <v>157</v>
      </c>
      <c r="D293" s="19">
        <v>74</v>
      </c>
      <c r="E293" s="20" t="s">
        <v>158</v>
      </c>
      <c r="F293" s="20" t="s">
        <v>1494</v>
      </c>
      <c r="G293" s="18" t="s">
        <v>25</v>
      </c>
      <c r="H293" s="21">
        <v>1020600</v>
      </c>
      <c r="I293" s="21">
        <v>945000</v>
      </c>
      <c r="J293" s="21">
        <v>385479.67999999999</v>
      </c>
      <c r="K293" s="21">
        <v>68025.83</v>
      </c>
      <c r="L293" s="21">
        <v>453505.5</v>
      </c>
      <c r="M293" s="7">
        <v>0.47989999999999999</v>
      </c>
      <c r="N293" s="6">
        <v>106</v>
      </c>
      <c r="O293" s="6">
        <v>74.5</v>
      </c>
      <c r="P293" s="7">
        <v>0.70283018867924529</v>
      </c>
      <c r="Q293" s="8" t="s">
        <v>16</v>
      </c>
    </row>
    <row r="294" spans="1:17" ht="78.75" customHeight="1">
      <c r="A294" s="1">
        <v>290</v>
      </c>
      <c r="B294" s="2" t="s">
        <v>352</v>
      </c>
      <c r="C294" s="18" t="s">
        <v>353</v>
      </c>
      <c r="D294" s="19">
        <v>153</v>
      </c>
      <c r="E294" s="20" t="s">
        <v>354</v>
      </c>
      <c r="F294" s="20" t="s">
        <v>1496</v>
      </c>
      <c r="G294" s="18" t="s">
        <v>15</v>
      </c>
      <c r="H294" s="21">
        <v>1153935.32</v>
      </c>
      <c r="I294" s="21">
        <v>1092435.32</v>
      </c>
      <c r="J294" s="21">
        <v>464285.01</v>
      </c>
      <c r="K294" s="21">
        <v>81932.649999999994</v>
      </c>
      <c r="L294" s="21">
        <v>546217.66</v>
      </c>
      <c r="M294" s="7">
        <v>0.5</v>
      </c>
      <c r="N294" s="6">
        <v>106</v>
      </c>
      <c r="O294" s="6">
        <v>74.5</v>
      </c>
      <c r="P294" s="7">
        <v>0.70283018867924529</v>
      </c>
      <c r="Q294" s="8" t="s">
        <v>16</v>
      </c>
    </row>
    <row r="295" spans="1:17" ht="42.75" customHeight="1">
      <c r="A295" s="1">
        <v>291</v>
      </c>
      <c r="B295" s="2" t="s">
        <v>409</v>
      </c>
      <c r="C295" s="18" t="s">
        <v>410</v>
      </c>
      <c r="D295" s="19">
        <v>175</v>
      </c>
      <c r="E295" s="20" t="s">
        <v>411</v>
      </c>
      <c r="F295" s="20" t="s">
        <v>412</v>
      </c>
      <c r="G295" s="18" t="s">
        <v>15</v>
      </c>
      <c r="H295" s="21">
        <v>1052265</v>
      </c>
      <c r="I295" s="21">
        <v>855500</v>
      </c>
      <c r="J295" s="21">
        <v>348462.26</v>
      </c>
      <c r="K295" s="21">
        <v>61493.34</v>
      </c>
      <c r="L295" s="21">
        <v>409955.6</v>
      </c>
      <c r="M295" s="7">
        <v>0.47919999999999996</v>
      </c>
      <c r="N295" s="6">
        <v>106</v>
      </c>
      <c r="O295" s="6">
        <v>74.5</v>
      </c>
      <c r="P295" s="7">
        <v>0.70283018867924529</v>
      </c>
      <c r="Q295" s="8" t="s">
        <v>19</v>
      </c>
    </row>
    <row r="296" spans="1:17" ht="42.75" customHeight="1">
      <c r="A296" s="1">
        <v>292</v>
      </c>
      <c r="B296" s="2" t="s">
        <v>496</v>
      </c>
      <c r="C296" s="18" t="s">
        <v>497</v>
      </c>
      <c r="D296" s="19">
        <v>246</v>
      </c>
      <c r="E296" s="20" t="s">
        <v>498</v>
      </c>
      <c r="F296" s="20" t="s">
        <v>1497</v>
      </c>
      <c r="G296" s="18" t="s">
        <v>25</v>
      </c>
      <c r="H296" s="21">
        <v>1366062.6</v>
      </c>
      <c r="I296" s="21">
        <v>1110620</v>
      </c>
      <c r="J296" s="21">
        <v>472013.5</v>
      </c>
      <c r="K296" s="21">
        <v>83296.5</v>
      </c>
      <c r="L296" s="21">
        <v>555310</v>
      </c>
      <c r="M296" s="7">
        <v>0.5</v>
      </c>
      <c r="N296" s="6">
        <v>106</v>
      </c>
      <c r="O296" s="6">
        <v>74.5</v>
      </c>
      <c r="P296" s="7">
        <v>0.70283018867924529</v>
      </c>
      <c r="Q296" s="8" t="s">
        <v>16</v>
      </c>
    </row>
    <row r="297" spans="1:17" ht="65.25" customHeight="1">
      <c r="A297" s="1">
        <v>293</v>
      </c>
      <c r="B297" s="2" t="s">
        <v>882</v>
      </c>
      <c r="C297" s="18" t="s">
        <v>883</v>
      </c>
      <c r="D297" s="19">
        <v>347</v>
      </c>
      <c r="E297" s="20" t="s">
        <v>884</v>
      </c>
      <c r="F297" s="20" t="s">
        <v>885</v>
      </c>
      <c r="G297" s="18" t="s">
        <v>15</v>
      </c>
      <c r="H297" s="21">
        <v>1408965</v>
      </c>
      <c r="I297" s="21">
        <v>1145500</v>
      </c>
      <c r="J297" s="21">
        <v>467364</v>
      </c>
      <c r="K297" s="21">
        <v>82476</v>
      </c>
      <c r="L297" s="21">
        <v>549840</v>
      </c>
      <c r="M297" s="7">
        <v>0.48</v>
      </c>
      <c r="N297" s="6">
        <v>106</v>
      </c>
      <c r="O297" s="6">
        <v>74.5</v>
      </c>
      <c r="P297" s="7">
        <v>0.70283018867924529</v>
      </c>
      <c r="Q297" s="8" t="s">
        <v>16</v>
      </c>
    </row>
    <row r="298" spans="1:17" ht="77.25" customHeight="1">
      <c r="A298" s="1">
        <v>294</v>
      </c>
      <c r="B298" s="2" t="s">
        <v>1010</v>
      </c>
      <c r="C298" s="18" t="s">
        <v>1011</v>
      </c>
      <c r="D298" s="19">
        <v>502</v>
      </c>
      <c r="E298" s="20" t="s">
        <v>1012</v>
      </c>
      <c r="F298" s="20" t="s">
        <v>1498</v>
      </c>
      <c r="G298" s="18" t="s">
        <v>15</v>
      </c>
      <c r="H298" s="21">
        <v>2017200</v>
      </c>
      <c r="I298" s="21">
        <v>1640000</v>
      </c>
      <c r="J298" s="21">
        <v>669120</v>
      </c>
      <c r="K298" s="21">
        <v>118080</v>
      </c>
      <c r="L298" s="21">
        <v>787200</v>
      </c>
      <c r="M298" s="7">
        <v>0.48</v>
      </c>
      <c r="N298" s="6">
        <v>106</v>
      </c>
      <c r="O298" s="6">
        <v>74.5</v>
      </c>
      <c r="P298" s="7">
        <v>0.70283018867924529</v>
      </c>
      <c r="Q298" s="8" t="s">
        <v>19</v>
      </c>
    </row>
    <row r="299" spans="1:17" ht="64.5" customHeight="1">
      <c r="A299" s="1">
        <v>295</v>
      </c>
      <c r="B299" s="2" t="s">
        <v>1067</v>
      </c>
      <c r="C299" s="18" t="s">
        <v>1068</v>
      </c>
      <c r="D299" s="19">
        <v>479</v>
      </c>
      <c r="E299" s="20" t="s">
        <v>1069</v>
      </c>
      <c r="F299" s="20" t="s">
        <v>1070</v>
      </c>
      <c r="G299" s="18" t="s">
        <v>15</v>
      </c>
      <c r="H299" s="21">
        <v>812611.11</v>
      </c>
      <c r="I299" s="21">
        <v>812611.11</v>
      </c>
      <c r="J299" s="21">
        <v>345359.73</v>
      </c>
      <c r="K299" s="21">
        <v>60945.83</v>
      </c>
      <c r="L299" s="21">
        <v>406305.56</v>
      </c>
      <c r="M299" s="7">
        <v>0.50000000615300477</v>
      </c>
      <c r="N299" s="6">
        <v>106</v>
      </c>
      <c r="O299" s="6">
        <v>74.5</v>
      </c>
      <c r="P299" s="7">
        <v>0.70283018867924529</v>
      </c>
      <c r="Q299" s="8" t="s">
        <v>16</v>
      </c>
    </row>
    <row r="300" spans="1:17" ht="45.75" customHeight="1">
      <c r="A300" s="1">
        <v>296</v>
      </c>
      <c r="B300" s="2" t="s">
        <v>1173</v>
      </c>
      <c r="C300" s="18" t="s">
        <v>1174</v>
      </c>
      <c r="D300" s="19">
        <v>581</v>
      </c>
      <c r="E300" s="20" t="s">
        <v>1175</v>
      </c>
      <c r="F300" s="20" t="s">
        <v>1176</v>
      </c>
      <c r="G300" s="18" t="s">
        <v>25</v>
      </c>
      <c r="H300" s="21">
        <v>1157070</v>
      </c>
      <c r="I300" s="21">
        <v>1034000</v>
      </c>
      <c r="J300" s="21">
        <v>439450</v>
      </c>
      <c r="K300" s="21">
        <v>77550</v>
      </c>
      <c r="L300" s="21">
        <v>517000</v>
      </c>
      <c r="M300" s="7">
        <v>0.5</v>
      </c>
      <c r="N300" s="6">
        <v>106</v>
      </c>
      <c r="O300" s="6">
        <v>74.5</v>
      </c>
      <c r="P300" s="7">
        <v>0.70283018867924529</v>
      </c>
      <c r="Q300" s="8" t="s">
        <v>16</v>
      </c>
    </row>
    <row r="301" spans="1:17" ht="45.75" customHeight="1">
      <c r="A301" s="1">
        <v>297</v>
      </c>
      <c r="B301" s="77" t="s">
        <v>1567</v>
      </c>
      <c r="C301" s="57" t="s">
        <v>1568</v>
      </c>
      <c r="D301" s="55">
        <v>596</v>
      </c>
      <c r="E301" s="56" t="s">
        <v>1569</v>
      </c>
      <c r="F301" s="56" t="s">
        <v>1570</v>
      </c>
      <c r="G301" s="57" t="s">
        <v>25</v>
      </c>
      <c r="H301" s="58">
        <v>1968000</v>
      </c>
      <c r="I301" s="58">
        <v>1600000</v>
      </c>
      <c r="J301" s="58">
        <v>680000</v>
      </c>
      <c r="K301" s="58">
        <v>120000</v>
      </c>
      <c r="L301" s="58">
        <v>800000</v>
      </c>
      <c r="M301" s="59">
        <v>0.5</v>
      </c>
      <c r="N301" s="60">
        <v>106</v>
      </c>
      <c r="O301" s="60">
        <v>74.5</v>
      </c>
      <c r="P301" s="59">
        <v>0.70283018867924529</v>
      </c>
      <c r="Q301" s="61" t="s">
        <v>16</v>
      </c>
    </row>
    <row r="302" spans="1:17" ht="46.5" customHeight="1">
      <c r="A302" s="1">
        <v>298</v>
      </c>
      <c r="B302" s="77" t="s">
        <v>445</v>
      </c>
      <c r="C302" s="57" t="s">
        <v>446</v>
      </c>
      <c r="D302" s="55">
        <v>188</v>
      </c>
      <c r="E302" s="56" t="s">
        <v>447</v>
      </c>
      <c r="F302" s="56" t="s">
        <v>448</v>
      </c>
      <c r="G302" s="57" t="s">
        <v>25</v>
      </c>
      <c r="H302" s="58">
        <v>1311430.1200000001</v>
      </c>
      <c r="I302" s="58">
        <v>1311430.1200000001</v>
      </c>
      <c r="J302" s="58">
        <v>533948.78</v>
      </c>
      <c r="K302" s="58">
        <v>94226.25</v>
      </c>
      <c r="L302" s="58">
        <v>628175.03</v>
      </c>
      <c r="M302" s="59">
        <v>0.47900000192156633</v>
      </c>
      <c r="N302" s="60">
        <v>106</v>
      </c>
      <c r="O302" s="60">
        <v>74.5</v>
      </c>
      <c r="P302" s="59">
        <v>0.70279999999999998</v>
      </c>
      <c r="Q302" s="61" t="s">
        <v>19</v>
      </c>
    </row>
    <row r="303" spans="1:17" ht="51.75" customHeight="1">
      <c r="A303" s="1">
        <v>299</v>
      </c>
      <c r="B303" s="23" t="s">
        <v>123</v>
      </c>
      <c r="C303" s="18" t="s">
        <v>124</v>
      </c>
      <c r="D303" s="19">
        <v>69</v>
      </c>
      <c r="E303" s="20" t="s">
        <v>125</v>
      </c>
      <c r="F303" s="20" t="s">
        <v>1499</v>
      </c>
      <c r="G303" s="18" t="s">
        <v>15</v>
      </c>
      <c r="H303" s="21">
        <v>1566000</v>
      </c>
      <c r="I303" s="21">
        <v>1450000</v>
      </c>
      <c r="J303" s="21">
        <v>616250</v>
      </c>
      <c r="K303" s="21">
        <v>108750</v>
      </c>
      <c r="L303" s="21">
        <v>725000</v>
      </c>
      <c r="M303" s="7">
        <v>0.5</v>
      </c>
      <c r="N303" s="6">
        <v>106</v>
      </c>
      <c r="O303" s="6">
        <v>74</v>
      </c>
      <c r="P303" s="7">
        <v>0.69811320754716977</v>
      </c>
      <c r="Q303" s="8" t="s">
        <v>19</v>
      </c>
    </row>
    <row r="304" spans="1:17" ht="46.5" customHeight="1">
      <c r="A304" s="1">
        <v>300</v>
      </c>
      <c r="B304" s="23" t="s">
        <v>267</v>
      </c>
      <c r="C304" s="18" t="s">
        <v>268</v>
      </c>
      <c r="D304" s="19">
        <v>87</v>
      </c>
      <c r="E304" s="20" t="s">
        <v>269</v>
      </c>
      <c r="F304" s="20" t="s">
        <v>1500</v>
      </c>
      <c r="G304" s="18" t="s">
        <v>25</v>
      </c>
      <c r="H304" s="21">
        <v>1396050</v>
      </c>
      <c r="I304" s="21">
        <v>1135000</v>
      </c>
      <c r="J304" s="21">
        <v>482375</v>
      </c>
      <c r="K304" s="21">
        <v>85125</v>
      </c>
      <c r="L304" s="21">
        <v>567500</v>
      </c>
      <c r="M304" s="7">
        <v>0.5</v>
      </c>
      <c r="N304" s="6">
        <v>106</v>
      </c>
      <c r="O304" s="6">
        <v>74</v>
      </c>
      <c r="P304" s="7">
        <v>0.69811320754716977</v>
      </c>
      <c r="Q304" s="8" t="s">
        <v>19</v>
      </c>
    </row>
    <row r="305" spans="1:17" ht="72" customHeight="1">
      <c r="A305" s="1">
        <v>301</v>
      </c>
      <c r="B305" s="23" t="s">
        <v>602</v>
      </c>
      <c r="C305" s="18" t="s">
        <v>603</v>
      </c>
      <c r="D305" s="19">
        <v>276</v>
      </c>
      <c r="E305" s="20" t="s">
        <v>604</v>
      </c>
      <c r="F305" s="20" t="s">
        <v>1501</v>
      </c>
      <c r="G305" s="18" t="s">
        <v>25</v>
      </c>
      <c r="H305" s="21">
        <v>1204003.52</v>
      </c>
      <c r="I305" s="21">
        <v>978864.65</v>
      </c>
      <c r="J305" s="21">
        <v>416017.48</v>
      </c>
      <c r="K305" s="21">
        <v>73414.850000000006</v>
      </c>
      <c r="L305" s="21">
        <v>489432.32999999996</v>
      </c>
      <c r="M305" s="7">
        <v>0.50000000510795839</v>
      </c>
      <c r="N305" s="6">
        <v>106</v>
      </c>
      <c r="O305" s="6">
        <v>74</v>
      </c>
      <c r="P305" s="7">
        <v>0.69811320754716977</v>
      </c>
      <c r="Q305" s="8" t="s">
        <v>16</v>
      </c>
    </row>
    <row r="306" spans="1:17" ht="42" customHeight="1">
      <c r="A306" s="1">
        <v>302</v>
      </c>
      <c r="B306" s="23" t="s">
        <v>721</v>
      </c>
      <c r="C306" s="18" t="s">
        <v>722</v>
      </c>
      <c r="D306" s="19">
        <v>334</v>
      </c>
      <c r="E306" s="20" t="s">
        <v>723</v>
      </c>
      <c r="F306" s="20" t="s">
        <v>1348</v>
      </c>
      <c r="G306" s="18" t="s">
        <v>15</v>
      </c>
      <c r="H306" s="21">
        <v>738000</v>
      </c>
      <c r="I306" s="21">
        <v>600000</v>
      </c>
      <c r="J306" s="21">
        <v>255000</v>
      </c>
      <c r="K306" s="21">
        <v>45000</v>
      </c>
      <c r="L306" s="21">
        <v>300000</v>
      </c>
      <c r="M306" s="7">
        <v>0.5</v>
      </c>
      <c r="N306" s="6">
        <v>106</v>
      </c>
      <c r="O306" s="6">
        <v>74</v>
      </c>
      <c r="P306" s="7">
        <v>0.69811320754716977</v>
      </c>
      <c r="Q306" s="8" t="s">
        <v>16</v>
      </c>
    </row>
    <row r="307" spans="1:17" ht="39" customHeight="1">
      <c r="A307" s="1">
        <v>303</v>
      </c>
      <c r="B307" s="23" t="s">
        <v>727</v>
      </c>
      <c r="C307" s="18" t="s">
        <v>728</v>
      </c>
      <c r="D307" s="19">
        <v>326</v>
      </c>
      <c r="E307" s="20" t="s">
        <v>729</v>
      </c>
      <c r="F307" s="20" t="s">
        <v>730</v>
      </c>
      <c r="G307" s="18" t="s">
        <v>15</v>
      </c>
      <c r="H307" s="21">
        <v>789150</v>
      </c>
      <c r="I307" s="21">
        <v>700000</v>
      </c>
      <c r="J307" s="21">
        <v>285600</v>
      </c>
      <c r="K307" s="21">
        <v>50400</v>
      </c>
      <c r="L307" s="21">
        <v>336000</v>
      </c>
      <c r="M307" s="7">
        <v>0.48</v>
      </c>
      <c r="N307" s="6">
        <v>106</v>
      </c>
      <c r="O307" s="6">
        <v>74</v>
      </c>
      <c r="P307" s="7">
        <v>0.69811320754716977</v>
      </c>
      <c r="Q307" s="8" t="s">
        <v>16</v>
      </c>
    </row>
    <row r="308" spans="1:17" ht="86.25" customHeight="1">
      <c r="A308" s="1">
        <v>304</v>
      </c>
      <c r="B308" s="23" t="s">
        <v>796</v>
      </c>
      <c r="C308" s="18" t="s">
        <v>797</v>
      </c>
      <c r="D308" s="19">
        <v>384</v>
      </c>
      <c r="E308" s="20" t="s">
        <v>798</v>
      </c>
      <c r="F308" s="20" t="s">
        <v>1502</v>
      </c>
      <c r="G308" s="18" t="s">
        <v>25</v>
      </c>
      <c r="H308" s="21">
        <v>2843858.4</v>
      </c>
      <c r="I308" s="21">
        <v>2312080</v>
      </c>
      <c r="J308" s="21">
        <v>679982.73</v>
      </c>
      <c r="K308" s="21">
        <v>119996.95</v>
      </c>
      <c r="L308" s="21">
        <v>799979.67999999993</v>
      </c>
      <c r="M308" s="7">
        <v>0.34599999999999997</v>
      </c>
      <c r="N308" s="6">
        <v>106</v>
      </c>
      <c r="O308" s="6">
        <v>74</v>
      </c>
      <c r="P308" s="7">
        <v>0.69811320754716977</v>
      </c>
      <c r="Q308" s="8" t="s">
        <v>16</v>
      </c>
    </row>
    <row r="309" spans="1:17" ht="51" customHeight="1">
      <c r="A309" s="1">
        <v>305</v>
      </c>
      <c r="B309" s="23" t="s">
        <v>926</v>
      </c>
      <c r="C309" s="18" t="s">
        <v>927</v>
      </c>
      <c r="D309" s="19">
        <v>431</v>
      </c>
      <c r="E309" s="20" t="s">
        <v>928</v>
      </c>
      <c r="F309" s="20" t="s">
        <v>1503</v>
      </c>
      <c r="G309" s="18" t="s">
        <v>15</v>
      </c>
      <c r="H309" s="21">
        <v>2214000</v>
      </c>
      <c r="I309" s="21">
        <v>1800000</v>
      </c>
      <c r="J309" s="21">
        <v>679932</v>
      </c>
      <c r="K309" s="21">
        <v>119988</v>
      </c>
      <c r="L309" s="21">
        <v>799920</v>
      </c>
      <c r="M309" s="7">
        <v>0.44440000000000002</v>
      </c>
      <c r="N309" s="6">
        <v>106</v>
      </c>
      <c r="O309" s="6">
        <v>74</v>
      </c>
      <c r="P309" s="7">
        <v>0.69811320754716977</v>
      </c>
      <c r="Q309" s="8" t="s">
        <v>19</v>
      </c>
    </row>
    <row r="310" spans="1:17" ht="36.75" customHeight="1">
      <c r="A310" s="1">
        <v>306</v>
      </c>
      <c r="B310" s="23" t="s">
        <v>1216</v>
      </c>
      <c r="C310" s="18" t="s">
        <v>1217</v>
      </c>
      <c r="D310" s="19">
        <v>510</v>
      </c>
      <c r="E310" s="20" t="s">
        <v>1218</v>
      </c>
      <c r="F310" s="20" t="s">
        <v>1219</v>
      </c>
      <c r="G310" s="18" t="s">
        <v>15</v>
      </c>
      <c r="H310" s="21">
        <v>1911420</v>
      </c>
      <c r="I310" s="21">
        <v>1554000</v>
      </c>
      <c r="J310" s="21">
        <v>660450</v>
      </c>
      <c r="K310" s="21">
        <v>116550</v>
      </c>
      <c r="L310" s="21">
        <v>777000</v>
      </c>
      <c r="M310" s="7">
        <v>0.5</v>
      </c>
      <c r="N310" s="6">
        <v>106</v>
      </c>
      <c r="O310" s="6">
        <v>74</v>
      </c>
      <c r="P310" s="7">
        <v>0.69811320754716977</v>
      </c>
      <c r="Q310" s="8" t="s">
        <v>16</v>
      </c>
    </row>
    <row r="311" spans="1:17" ht="50.25" customHeight="1">
      <c r="A311" s="1">
        <v>307</v>
      </c>
      <c r="B311" s="77" t="s">
        <v>1571</v>
      </c>
      <c r="C311" s="57" t="s">
        <v>1572</v>
      </c>
      <c r="D311" s="55">
        <v>592</v>
      </c>
      <c r="E311" s="56" t="s">
        <v>1573</v>
      </c>
      <c r="F311" s="56" t="s">
        <v>1574</v>
      </c>
      <c r="G311" s="57" t="s">
        <v>15</v>
      </c>
      <c r="H311" s="58">
        <v>1409580</v>
      </c>
      <c r="I311" s="58">
        <v>1146000</v>
      </c>
      <c r="J311" s="58">
        <v>487050</v>
      </c>
      <c r="K311" s="58">
        <v>85950</v>
      </c>
      <c r="L311" s="58">
        <v>573000</v>
      </c>
      <c r="M311" s="59">
        <v>0.5</v>
      </c>
      <c r="N311" s="60">
        <v>106</v>
      </c>
      <c r="O311" s="60">
        <v>74</v>
      </c>
      <c r="P311" s="59">
        <v>0.69811320754716977</v>
      </c>
      <c r="Q311" s="61" t="s">
        <v>19</v>
      </c>
    </row>
    <row r="312" spans="1:17" ht="69" customHeight="1">
      <c r="A312" s="1">
        <v>308</v>
      </c>
      <c r="B312" s="77" t="s">
        <v>1597</v>
      </c>
      <c r="C312" s="57" t="s">
        <v>1598</v>
      </c>
      <c r="D312" s="55">
        <v>333</v>
      </c>
      <c r="E312" s="56" t="s">
        <v>1599</v>
      </c>
      <c r="F312" s="56" t="s">
        <v>1600</v>
      </c>
      <c r="G312" s="57" t="s">
        <v>25</v>
      </c>
      <c r="H312" s="58">
        <v>2169720</v>
      </c>
      <c r="I312" s="58">
        <v>1764000</v>
      </c>
      <c r="J312" s="58">
        <v>673230.6</v>
      </c>
      <c r="K312" s="58">
        <v>118805.4</v>
      </c>
      <c r="L312" s="58">
        <v>792036</v>
      </c>
      <c r="M312" s="59">
        <v>0.44900000000000001</v>
      </c>
      <c r="N312" s="60">
        <v>106</v>
      </c>
      <c r="O312" s="60">
        <v>74</v>
      </c>
      <c r="P312" s="59">
        <v>0.69811320754716977</v>
      </c>
      <c r="Q312" s="61" t="s">
        <v>16</v>
      </c>
    </row>
    <row r="313" spans="1:17" ht="44.25" customHeight="1">
      <c r="A313" s="1">
        <v>309</v>
      </c>
      <c r="B313" s="23" t="s">
        <v>582</v>
      </c>
      <c r="C313" s="18" t="s">
        <v>583</v>
      </c>
      <c r="D313" s="19">
        <v>284</v>
      </c>
      <c r="E313" s="20" t="s">
        <v>584</v>
      </c>
      <c r="F313" s="20" t="s">
        <v>585</v>
      </c>
      <c r="G313" s="18" t="s">
        <v>25</v>
      </c>
      <c r="H313" s="21">
        <v>1243873.9099999999</v>
      </c>
      <c r="I313" s="21">
        <v>981279.6</v>
      </c>
      <c r="J313" s="21">
        <v>400278.67</v>
      </c>
      <c r="K313" s="21">
        <v>70637.41</v>
      </c>
      <c r="L313" s="21">
        <v>470916.07999999996</v>
      </c>
      <c r="M313" s="7">
        <v>0.47989999995923688</v>
      </c>
      <c r="N313" s="6">
        <v>106</v>
      </c>
      <c r="O313" s="6">
        <v>73.5</v>
      </c>
      <c r="P313" s="7">
        <v>0.69339622641509435</v>
      </c>
      <c r="Q313" s="8" t="s">
        <v>19</v>
      </c>
    </row>
    <row r="314" spans="1:17" ht="60">
      <c r="A314" s="1">
        <v>310</v>
      </c>
      <c r="B314" s="23" t="s">
        <v>741</v>
      </c>
      <c r="C314" s="18" t="s">
        <v>742</v>
      </c>
      <c r="D314" s="19">
        <v>327</v>
      </c>
      <c r="E314" s="20" t="s">
        <v>743</v>
      </c>
      <c r="F314" s="20" t="s">
        <v>1504</v>
      </c>
      <c r="G314" s="18" t="s">
        <v>15</v>
      </c>
      <c r="H314" s="21">
        <v>792900</v>
      </c>
      <c r="I314" s="21">
        <v>700000</v>
      </c>
      <c r="J314" s="21">
        <v>259955.5</v>
      </c>
      <c r="K314" s="21">
        <v>45874.5</v>
      </c>
      <c r="L314" s="21">
        <v>305830</v>
      </c>
      <c r="M314" s="7">
        <v>0.43690000000000001</v>
      </c>
      <c r="N314" s="6">
        <v>106</v>
      </c>
      <c r="O314" s="6">
        <v>73.5</v>
      </c>
      <c r="P314" s="7">
        <v>0.69339622641509435</v>
      </c>
      <c r="Q314" s="8" t="s">
        <v>16</v>
      </c>
    </row>
    <row r="315" spans="1:17" ht="52.5" customHeight="1">
      <c r="A315" s="1">
        <v>311</v>
      </c>
      <c r="B315" s="23" t="s">
        <v>1111</v>
      </c>
      <c r="C315" s="18" t="s">
        <v>1112</v>
      </c>
      <c r="D315" s="19">
        <v>369</v>
      </c>
      <c r="E315" s="20" t="s">
        <v>1113</v>
      </c>
      <c r="F315" s="20" t="s">
        <v>1114</v>
      </c>
      <c r="G315" s="18" t="s">
        <v>15</v>
      </c>
      <c r="H315" s="21">
        <v>922500</v>
      </c>
      <c r="I315" s="21">
        <v>750000</v>
      </c>
      <c r="J315" s="21">
        <v>306000</v>
      </c>
      <c r="K315" s="21">
        <v>54000</v>
      </c>
      <c r="L315" s="21">
        <v>360000</v>
      </c>
      <c r="M315" s="7">
        <v>0.48</v>
      </c>
      <c r="N315" s="6">
        <v>106</v>
      </c>
      <c r="O315" s="6">
        <v>73.5</v>
      </c>
      <c r="P315" s="7">
        <v>0.69339622641509435</v>
      </c>
      <c r="Q315" s="8" t="s">
        <v>16</v>
      </c>
    </row>
    <row r="316" spans="1:17" ht="46.5" customHeight="1">
      <c r="A316" s="1">
        <v>312</v>
      </c>
      <c r="B316" s="23" t="s">
        <v>1312</v>
      </c>
      <c r="C316" s="18" t="s">
        <v>1313</v>
      </c>
      <c r="D316" s="19">
        <v>557</v>
      </c>
      <c r="E316" s="20" t="s">
        <v>1314</v>
      </c>
      <c r="F316" s="20" t="s">
        <v>1505</v>
      </c>
      <c r="G316" s="18" t="s">
        <v>15</v>
      </c>
      <c r="H316" s="21">
        <v>2229990</v>
      </c>
      <c r="I316" s="21">
        <v>1813000</v>
      </c>
      <c r="J316" s="21">
        <v>666350.02</v>
      </c>
      <c r="K316" s="21">
        <v>117591.18</v>
      </c>
      <c r="L316" s="21">
        <v>783941.2</v>
      </c>
      <c r="M316" s="7">
        <v>0.43239999999999995</v>
      </c>
      <c r="N316" s="6">
        <v>106</v>
      </c>
      <c r="O316" s="6">
        <v>73.5</v>
      </c>
      <c r="P316" s="7">
        <v>0.69339622641509435</v>
      </c>
      <c r="Q316" s="8" t="s">
        <v>19</v>
      </c>
    </row>
    <row r="317" spans="1:17" ht="46.5" customHeight="1">
      <c r="A317" s="1">
        <v>313</v>
      </c>
      <c r="B317" s="77" t="s">
        <v>1575</v>
      </c>
      <c r="C317" s="57" t="s">
        <v>1576</v>
      </c>
      <c r="D317" s="55">
        <v>598</v>
      </c>
      <c r="E317" s="56" t="s">
        <v>1577</v>
      </c>
      <c r="F317" s="56" t="s">
        <v>1578</v>
      </c>
      <c r="G317" s="57" t="s">
        <v>15</v>
      </c>
      <c r="H317" s="58">
        <v>1045500</v>
      </c>
      <c r="I317" s="58">
        <v>850000</v>
      </c>
      <c r="J317" s="58">
        <v>361250</v>
      </c>
      <c r="K317" s="58">
        <v>63750</v>
      </c>
      <c r="L317" s="58">
        <v>425000</v>
      </c>
      <c r="M317" s="59">
        <v>0.5</v>
      </c>
      <c r="N317" s="60">
        <v>106</v>
      </c>
      <c r="O317" s="60">
        <v>73.5</v>
      </c>
      <c r="P317" s="59">
        <v>0.69339622641509435</v>
      </c>
      <c r="Q317" s="61" t="s">
        <v>16</v>
      </c>
    </row>
    <row r="318" spans="1:17" ht="46.5" customHeight="1">
      <c r="A318" s="1">
        <v>314</v>
      </c>
      <c r="B318" s="77" t="s">
        <v>592</v>
      </c>
      <c r="C318" s="57" t="s">
        <v>593</v>
      </c>
      <c r="D318" s="55">
        <v>241</v>
      </c>
      <c r="E318" s="56" t="s">
        <v>594</v>
      </c>
      <c r="F318" s="56" t="s">
        <v>1579</v>
      </c>
      <c r="G318" s="57" t="s">
        <v>15</v>
      </c>
      <c r="H318" s="58">
        <v>2174514.7799999998</v>
      </c>
      <c r="I318" s="58">
        <v>1767898.2</v>
      </c>
      <c r="J318" s="58">
        <v>676221.06</v>
      </c>
      <c r="K318" s="58">
        <v>119333.13</v>
      </c>
      <c r="L318" s="58">
        <v>795554.19000000006</v>
      </c>
      <c r="M318" s="59">
        <v>0.45000000000000007</v>
      </c>
      <c r="N318" s="60">
        <v>106</v>
      </c>
      <c r="O318" s="60">
        <v>73.5</v>
      </c>
      <c r="P318" s="59">
        <v>0.69339622641509435</v>
      </c>
      <c r="Q318" s="61" t="s">
        <v>19</v>
      </c>
    </row>
    <row r="319" spans="1:17" ht="46.5" customHeight="1">
      <c r="A319" s="1">
        <v>315</v>
      </c>
      <c r="B319" s="77" t="s">
        <v>950</v>
      </c>
      <c r="C319" s="57" t="s">
        <v>951</v>
      </c>
      <c r="D319" s="55">
        <v>371</v>
      </c>
      <c r="E319" s="56" t="s">
        <v>952</v>
      </c>
      <c r="F319" s="56" t="s">
        <v>953</v>
      </c>
      <c r="G319" s="57" t="s">
        <v>15</v>
      </c>
      <c r="H319" s="58">
        <v>1721938.5</v>
      </c>
      <c r="I319" s="58">
        <v>1399950</v>
      </c>
      <c r="J319" s="58">
        <v>594978.75</v>
      </c>
      <c r="K319" s="58">
        <v>104996.25</v>
      </c>
      <c r="L319" s="58">
        <v>699975</v>
      </c>
      <c r="M319" s="59">
        <v>0.5</v>
      </c>
      <c r="N319" s="60">
        <v>106</v>
      </c>
      <c r="O319" s="60">
        <v>73.5</v>
      </c>
      <c r="P319" s="59">
        <v>0.69339622641509435</v>
      </c>
      <c r="Q319" s="61" t="s">
        <v>19</v>
      </c>
    </row>
    <row r="320" spans="1:17" ht="57" customHeight="1">
      <c r="A320" s="1">
        <v>316</v>
      </c>
      <c r="B320" s="2" t="s">
        <v>295</v>
      </c>
      <c r="C320" s="18" t="s">
        <v>296</v>
      </c>
      <c r="D320" s="19">
        <v>164</v>
      </c>
      <c r="E320" s="20" t="s">
        <v>297</v>
      </c>
      <c r="F320" s="20" t="s">
        <v>1506</v>
      </c>
      <c r="G320" s="18" t="s">
        <v>25</v>
      </c>
      <c r="H320" s="21">
        <v>637360</v>
      </c>
      <c r="I320" s="21">
        <v>634900</v>
      </c>
      <c r="J320" s="21">
        <v>269832.5</v>
      </c>
      <c r="K320" s="21">
        <v>47617.5</v>
      </c>
      <c r="L320" s="21">
        <v>317450</v>
      </c>
      <c r="M320" s="7">
        <v>0.5</v>
      </c>
      <c r="N320" s="6">
        <v>106</v>
      </c>
      <c r="O320" s="6">
        <v>73</v>
      </c>
      <c r="P320" s="7">
        <v>0.68867924528301883</v>
      </c>
      <c r="Q320" s="8" t="s">
        <v>16</v>
      </c>
    </row>
    <row r="321" spans="1:17" ht="39.75" customHeight="1">
      <c r="A321" s="1">
        <v>317</v>
      </c>
      <c r="B321" s="2" t="s">
        <v>381</v>
      </c>
      <c r="C321" s="18" t="s">
        <v>382</v>
      </c>
      <c r="D321" s="19">
        <v>196</v>
      </c>
      <c r="E321" s="20" t="s">
        <v>383</v>
      </c>
      <c r="F321" s="20" t="s">
        <v>1507</v>
      </c>
      <c r="G321" s="18" t="s">
        <v>15</v>
      </c>
      <c r="H321" s="21">
        <v>2049979.5</v>
      </c>
      <c r="I321" s="21">
        <v>1666650</v>
      </c>
      <c r="J321" s="21">
        <v>679993.2</v>
      </c>
      <c r="K321" s="21">
        <v>119998.8</v>
      </c>
      <c r="L321" s="21">
        <v>799992</v>
      </c>
      <c r="M321" s="7">
        <v>0.48</v>
      </c>
      <c r="N321" s="6">
        <v>106</v>
      </c>
      <c r="O321" s="6">
        <v>73</v>
      </c>
      <c r="P321" s="7">
        <v>0.68867924528301883</v>
      </c>
      <c r="Q321" s="8" t="s">
        <v>19</v>
      </c>
    </row>
    <row r="322" spans="1:17" ht="42" customHeight="1">
      <c r="A322" s="1">
        <v>318</v>
      </c>
      <c r="B322" s="2" t="s">
        <v>653</v>
      </c>
      <c r="C322" s="18" t="s">
        <v>654</v>
      </c>
      <c r="D322" s="19">
        <v>269</v>
      </c>
      <c r="E322" s="20" t="s">
        <v>655</v>
      </c>
      <c r="F322" s="20" t="s">
        <v>656</v>
      </c>
      <c r="G322" s="18" t="s">
        <v>15</v>
      </c>
      <c r="H322" s="21">
        <v>915771.9</v>
      </c>
      <c r="I322" s="21">
        <v>744530</v>
      </c>
      <c r="J322" s="21">
        <v>316425.25</v>
      </c>
      <c r="K322" s="21">
        <v>55839.75</v>
      </c>
      <c r="L322" s="21">
        <v>372265</v>
      </c>
      <c r="M322" s="7">
        <v>0.5</v>
      </c>
      <c r="N322" s="6">
        <v>106</v>
      </c>
      <c r="O322" s="6">
        <v>73</v>
      </c>
      <c r="P322" s="7">
        <v>0.68867924528301883</v>
      </c>
      <c r="Q322" s="8" t="s">
        <v>19</v>
      </c>
    </row>
    <row r="323" spans="1:17" ht="49.5" customHeight="1">
      <c r="A323" s="1">
        <v>319</v>
      </c>
      <c r="B323" s="2" t="s">
        <v>954</v>
      </c>
      <c r="C323" s="18" t="s">
        <v>955</v>
      </c>
      <c r="D323" s="19">
        <v>477</v>
      </c>
      <c r="E323" s="20" t="s">
        <v>956</v>
      </c>
      <c r="F323" s="20" t="s">
        <v>1508</v>
      </c>
      <c r="G323" s="18" t="s">
        <v>25</v>
      </c>
      <c r="H323" s="21">
        <v>841254</v>
      </c>
      <c r="I323" s="21">
        <v>797094</v>
      </c>
      <c r="J323" s="21">
        <v>321826.7</v>
      </c>
      <c r="K323" s="21">
        <v>56792.95</v>
      </c>
      <c r="L323" s="21">
        <v>378619.65</v>
      </c>
      <c r="M323" s="7">
        <v>0.47500000000000003</v>
      </c>
      <c r="N323" s="6">
        <v>106</v>
      </c>
      <c r="O323" s="6">
        <v>73</v>
      </c>
      <c r="P323" s="7">
        <v>0.68867924528301883</v>
      </c>
      <c r="Q323" s="8" t="s">
        <v>19</v>
      </c>
    </row>
    <row r="324" spans="1:17" ht="41.25" customHeight="1">
      <c r="A324" s="1">
        <v>320</v>
      </c>
      <c r="B324" s="2" t="s">
        <v>810</v>
      </c>
      <c r="C324" s="18" t="s">
        <v>811</v>
      </c>
      <c r="D324" s="19">
        <v>307</v>
      </c>
      <c r="E324" s="20" t="s">
        <v>812</v>
      </c>
      <c r="F324" s="20" t="s">
        <v>813</v>
      </c>
      <c r="G324" s="18" t="s">
        <v>15</v>
      </c>
      <c r="H324" s="21">
        <v>1192854</v>
      </c>
      <c r="I324" s="21">
        <v>969800</v>
      </c>
      <c r="J324" s="21">
        <v>387435.1</v>
      </c>
      <c r="K324" s="21">
        <v>68370.899999999994</v>
      </c>
      <c r="L324" s="21">
        <v>455806</v>
      </c>
      <c r="M324" s="7">
        <v>0.47</v>
      </c>
      <c r="N324" s="6">
        <v>106</v>
      </c>
      <c r="O324" s="6">
        <v>72.5</v>
      </c>
      <c r="P324" s="7">
        <v>0.68396226415094341</v>
      </c>
      <c r="Q324" s="8" t="s">
        <v>16</v>
      </c>
    </row>
    <row r="325" spans="1:17" ht="36.75" customHeight="1">
      <c r="A325" s="1">
        <v>321</v>
      </c>
      <c r="B325" s="77" t="s">
        <v>1255</v>
      </c>
      <c r="C325" s="57" t="s">
        <v>1256</v>
      </c>
      <c r="D325" s="55">
        <v>552</v>
      </c>
      <c r="E325" s="56" t="s">
        <v>1257</v>
      </c>
      <c r="F325" s="56" t="s">
        <v>1621</v>
      </c>
      <c r="G325" s="57" t="s">
        <v>25</v>
      </c>
      <c r="H325" s="58">
        <v>843903</v>
      </c>
      <c r="I325" s="58">
        <v>686100</v>
      </c>
      <c r="J325" s="58">
        <v>279345.62</v>
      </c>
      <c r="K325" s="58">
        <v>49296.29</v>
      </c>
      <c r="L325" s="58">
        <v>328641.90999999997</v>
      </c>
      <c r="M325" s="59">
        <v>0.4790000145751348</v>
      </c>
      <c r="N325" s="60">
        <v>106</v>
      </c>
      <c r="O325" s="60">
        <v>72.5</v>
      </c>
      <c r="P325" s="59">
        <v>0.68400000000000005</v>
      </c>
      <c r="Q325" s="61" t="s">
        <v>16</v>
      </c>
    </row>
    <row r="326" spans="1:17" ht="61.5" customHeight="1">
      <c r="A326" s="1">
        <v>322</v>
      </c>
      <c r="B326" s="77" t="s">
        <v>1108</v>
      </c>
      <c r="C326" s="57" t="s">
        <v>1109</v>
      </c>
      <c r="D326" s="55">
        <v>441</v>
      </c>
      <c r="E326" s="56" t="s">
        <v>1110</v>
      </c>
      <c r="F326" s="56" t="s">
        <v>1524</v>
      </c>
      <c r="G326" s="57" t="s">
        <v>15</v>
      </c>
      <c r="H326" s="58">
        <v>1765173</v>
      </c>
      <c r="I326" s="58">
        <v>1418600</v>
      </c>
      <c r="J326" s="58">
        <v>578547.64</v>
      </c>
      <c r="K326" s="58">
        <v>102096.64</v>
      </c>
      <c r="L326" s="58">
        <v>680644.28</v>
      </c>
      <c r="M326" s="59">
        <v>0.4798</v>
      </c>
      <c r="N326" s="60">
        <v>106</v>
      </c>
      <c r="O326" s="60">
        <v>72</v>
      </c>
      <c r="P326" s="59">
        <v>0.67920000000000003</v>
      </c>
      <c r="Q326" s="61" t="s">
        <v>16</v>
      </c>
    </row>
    <row r="327" spans="1:17" ht="48" customHeight="1">
      <c r="A327" s="1">
        <v>323</v>
      </c>
      <c r="B327" s="2" t="s">
        <v>196</v>
      </c>
      <c r="C327" s="18" t="s">
        <v>197</v>
      </c>
      <c r="D327" s="19">
        <v>121</v>
      </c>
      <c r="E327" s="20" t="s">
        <v>198</v>
      </c>
      <c r="F327" s="20" t="s">
        <v>1509</v>
      </c>
      <c r="G327" s="18" t="s">
        <v>15</v>
      </c>
      <c r="H327" s="21">
        <v>738000</v>
      </c>
      <c r="I327" s="21">
        <v>600000</v>
      </c>
      <c r="J327" s="21">
        <v>255000</v>
      </c>
      <c r="K327" s="21">
        <v>45000</v>
      </c>
      <c r="L327" s="21">
        <v>300000</v>
      </c>
      <c r="M327" s="7">
        <v>0.5</v>
      </c>
      <c r="N327" s="6">
        <v>106</v>
      </c>
      <c r="O327" s="6">
        <v>72</v>
      </c>
      <c r="P327" s="7">
        <v>0.67924528301886788</v>
      </c>
      <c r="Q327" s="8" t="s">
        <v>16</v>
      </c>
    </row>
    <row r="328" spans="1:17" ht="57.75" customHeight="1">
      <c r="A328" s="1">
        <v>324</v>
      </c>
      <c r="B328" s="2" t="s">
        <v>355</v>
      </c>
      <c r="C328" s="18" t="s">
        <v>356</v>
      </c>
      <c r="D328" s="19">
        <v>157</v>
      </c>
      <c r="E328" s="20" t="s">
        <v>357</v>
      </c>
      <c r="F328" s="20" t="s">
        <v>1510</v>
      </c>
      <c r="G328" s="18" t="s">
        <v>15</v>
      </c>
      <c r="H328" s="21">
        <v>857556</v>
      </c>
      <c r="I328" s="21">
        <v>697200</v>
      </c>
      <c r="J328" s="21">
        <v>284398.34000000003</v>
      </c>
      <c r="K328" s="21">
        <v>50187.94</v>
      </c>
      <c r="L328" s="21">
        <v>334586.28000000003</v>
      </c>
      <c r="M328" s="7">
        <v>0.47990000000000005</v>
      </c>
      <c r="N328" s="6">
        <v>106</v>
      </c>
      <c r="O328" s="6">
        <v>72</v>
      </c>
      <c r="P328" s="7">
        <v>0.67924528301886788</v>
      </c>
      <c r="Q328" s="8" t="s">
        <v>19</v>
      </c>
    </row>
    <row r="329" spans="1:17" ht="67.5" customHeight="1">
      <c r="A329" s="1">
        <v>325</v>
      </c>
      <c r="B329" s="2" t="s">
        <v>449</v>
      </c>
      <c r="C329" s="18" t="s">
        <v>450</v>
      </c>
      <c r="D329" s="19">
        <v>283</v>
      </c>
      <c r="E329" s="20" t="s">
        <v>451</v>
      </c>
      <c r="F329" s="20" t="s">
        <v>1511</v>
      </c>
      <c r="G329" s="18" t="s">
        <v>15</v>
      </c>
      <c r="H329" s="21">
        <v>1303800</v>
      </c>
      <c r="I329" s="21">
        <v>1060000</v>
      </c>
      <c r="J329" s="21">
        <v>377519</v>
      </c>
      <c r="K329" s="21">
        <v>66621</v>
      </c>
      <c r="L329" s="21">
        <v>444140</v>
      </c>
      <c r="M329" s="7">
        <v>0.41899999999999998</v>
      </c>
      <c r="N329" s="6">
        <v>106</v>
      </c>
      <c r="O329" s="6">
        <v>72</v>
      </c>
      <c r="P329" s="7">
        <v>0.67924528301886788</v>
      </c>
      <c r="Q329" s="8" t="s">
        <v>19</v>
      </c>
    </row>
    <row r="330" spans="1:17" ht="48.75" customHeight="1">
      <c r="A330" s="1">
        <v>326</v>
      </c>
      <c r="B330" s="2" t="s">
        <v>767</v>
      </c>
      <c r="C330" s="18" t="s">
        <v>768</v>
      </c>
      <c r="D330" s="19">
        <v>316</v>
      </c>
      <c r="E330" s="20" t="s">
        <v>769</v>
      </c>
      <c r="F330" s="20" t="s">
        <v>1512</v>
      </c>
      <c r="G330" s="18" t="s">
        <v>25</v>
      </c>
      <c r="H330" s="21">
        <v>1845000</v>
      </c>
      <c r="I330" s="21">
        <v>1500000</v>
      </c>
      <c r="J330" s="21">
        <v>610725</v>
      </c>
      <c r="K330" s="21">
        <v>107775</v>
      </c>
      <c r="L330" s="21">
        <v>718500</v>
      </c>
      <c r="M330" s="7">
        <v>0.47899999999999998</v>
      </c>
      <c r="N330" s="6">
        <v>106</v>
      </c>
      <c r="O330" s="6">
        <v>72</v>
      </c>
      <c r="P330" s="7">
        <v>0.67924528301886788</v>
      </c>
      <c r="Q330" s="8" t="s">
        <v>19</v>
      </c>
    </row>
    <row r="331" spans="1:17" ht="41.25" customHeight="1">
      <c r="A331" s="1">
        <v>327</v>
      </c>
      <c r="B331" s="2" t="s">
        <v>814</v>
      </c>
      <c r="C331" s="18" t="s">
        <v>815</v>
      </c>
      <c r="D331" s="19">
        <v>389</v>
      </c>
      <c r="E331" s="20" t="s">
        <v>816</v>
      </c>
      <c r="F331" s="20" t="s">
        <v>817</v>
      </c>
      <c r="G331" s="18" t="s">
        <v>15</v>
      </c>
      <c r="H331" s="21">
        <v>1356997.5</v>
      </c>
      <c r="I331" s="21">
        <v>1103250</v>
      </c>
      <c r="J331" s="21">
        <v>440748.38</v>
      </c>
      <c r="K331" s="21">
        <v>77779.13</v>
      </c>
      <c r="L331" s="21">
        <v>518527.5</v>
      </c>
      <c r="M331" s="7">
        <v>0.47</v>
      </c>
      <c r="N331" s="6">
        <v>106</v>
      </c>
      <c r="O331" s="6">
        <v>72</v>
      </c>
      <c r="P331" s="7">
        <v>0.67924528301886788</v>
      </c>
      <c r="Q331" s="8" t="s">
        <v>19</v>
      </c>
    </row>
    <row r="332" spans="1:17" ht="57.75" customHeight="1">
      <c r="A332" s="1">
        <v>328</v>
      </c>
      <c r="B332" s="2" t="s">
        <v>1028</v>
      </c>
      <c r="C332" s="18" t="s">
        <v>1029</v>
      </c>
      <c r="D332" s="19">
        <v>487</v>
      </c>
      <c r="E332" s="20" t="s">
        <v>1030</v>
      </c>
      <c r="F332" s="20" t="s">
        <v>1031</v>
      </c>
      <c r="G332" s="18" t="s">
        <v>25</v>
      </c>
      <c r="H332" s="21">
        <v>824830.86</v>
      </c>
      <c r="I332" s="21">
        <v>689949.06</v>
      </c>
      <c r="J332" s="21">
        <v>281499.21999999997</v>
      </c>
      <c r="K332" s="21">
        <v>49676.33</v>
      </c>
      <c r="L332" s="21">
        <v>331175.55</v>
      </c>
      <c r="M332" s="7">
        <v>0.48000000173925877</v>
      </c>
      <c r="N332" s="6">
        <v>106</v>
      </c>
      <c r="O332" s="6">
        <v>72</v>
      </c>
      <c r="P332" s="7">
        <v>0.67924528301886788</v>
      </c>
      <c r="Q332" s="8" t="s">
        <v>16</v>
      </c>
    </row>
    <row r="333" spans="1:17" ht="76.5" customHeight="1">
      <c r="A333" s="1">
        <v>329</v>
      </c>
      <c r="B333" s="77" t="s">
        <v>485</v>
      </c>
      <c r="C333" s="57" t="s">
        <v>486</v>
      </c>
      <c r="D333" s="55">
        <v>211</v>
      </c>
      <c r="E333" s="56" t="s">
        <v>1620</v>
      </c>
      <c r="F333" s="56" t="s">
        <v>1580</v>
      </c>
      <c r="G333" s="57" t="s">
        <v>25</v>
      </c>
      <c r="H333" s="58">
        <v>650360</v>
      </c>
      <c r="I333" s="58">
        <v>650360</v>
      </c>
      <c r="J333" s="58">
        <v>265346.88</v>
      </c>
      <c r="K333" s="58">
        <v>46825.919999999998</v>
      </c>
      <c r="L333" s="58">
        <v>312172.79999999999</v>
      </c>
      <c r="M333" s="59">
        <v>0.48</v>
      </c>
      <c r="N333" s="60">
        <v>106</v>
      </c>
      <c r="O333" s="60">
        <v>72</v>
      </c>
      <c r="P333" s="59">
        <v>0.67924528301886788</v>
      </c>
      <c r="Q333" s="61" t="s">
        <v>16</v>
      </c>
    </row>
    <row r="334" spans="1:17" ht="50.25" customHeight="1">
      <c r="A334" s="1">
        <v>330</v>
      </c>
      <c r="B334" s="2" t="s">
        <v>186</v>
      </c>
      <c r="C334" s="18" t="s">
        <v>187</v>
      </c>
      <c r="D334" s="19">
        <v>119</v>
      </c>
      <c r="E334" s="20" t="s">
        <v>188</v>
      </c>
      <c r="F334" s="20" t="s">
        <v>1513</v>
      </c>
      <c r="G334" s="18" t="s">
        <v>15</v>
      </c>
      <c r="H334" s="21">
        <v>1327662</v>
      </c>
      <c r="I334" s="21">
        <v>1079400</v>
      </c>
      <c r="J334" s="21">
        <v>440395.2</v>
      </c>
      <c r="K334" s="21">
        <v>77716.800000000003</v>
      </c>
      <c r="L334" s="21">
        <v>518112</v>
      </c>
      <c r="M334" s="7">
        <v>0.48</v>
      </c>
      <c r="N334" s="6">
        <v>106</v>
      </c>
      <c r="O334" s="6">
        <v>71.5</v>
      </c>
      <c r="P334" s="7">
        <v>0.67452830188679247</v>
      </c>
      <c r="Q334" s="8" t="s">
        <v>19</v>
      </c>
    </row>
    <row r="335" spans="1:17" ht="78.75" customHeight="1">
      <c r="A335" s="1">
        <v>331</v>
      </c>
      <c r="B335" s="2" t="s">
        <v>632</v>
      </c>
      <c r="C335" s="18" t="s">
        <v>633</v>
      </c>
      <c r="D335" s="19">
        <v>264</v>
      </c>
      <c r="E335" s="20" t="s">
        <v>634</v>
      </c>
      <c r="F335" s="20" t="s">
        <v>1514</v>
      </c>
      <c r="G335" s="18" t="s">
        <v>15</v>
      </c>
      <c r="H335" s="21">
        <v>1562100</v>
      </c>
      <c r="I335" s="21">
        <v>1270000</v>
      </c>
      <c r="J335" s="21">
        <v>518160</v>
      </c>
      <c r="K335" s="21">
        <v>91440</v>
      </c>
      <c r="L335" s="21">
        <v>609600</v>
      </c>
      <c r="M335" s="7">
        <v>0.48</v>
      </c>
      <c r="N335" s="6">
        <v>106</v>
      </c>
      <c r="O335" s="6">
        <v>71.5</v>
      </c>
      <c r="P335" s="7">
        <v>0.67452830188679247</v>
      </c>
      <c r="Q335" s="8" t="s">
        <v>16</v>
      </c>
    </row>
    <row r="336" spans="1:17" ht="58.5" customHeight="1">
      <c r="A336" s="1">
        <v>332</v>
      </c>
      <c r="B336" s="2" t="s">
        <v>818</v>
      </c>
      <c r="C336" s="18" t="s">
        <v>819</v>
      </c>
      <c r="D336" s="19">
        <v>358</v>
      </c>
      <c r="E336" s="20" t="s">
        <v>820</v>
      </c>
      <c r="F336" s="20" t="s">
        <v>821</v>
      </c>
      <c r="G336" s="18" t="s">
        <v>25</v>
      </c>
      <c r="H336" s="21">
        <v>622858.19999999995</v>
      </c>
      <c r="I336" s="21">
        <v>622858.19999999995</v>
      </c>
      <c r="J336" s="21">
        <v>264714.74</v>
      </c>
      <c r="K336" s="21">
        <v>46714.37</v>
      </c>
      <c r="L336" s="21">
        <v>311429.09999999998</v>
      </c>
      <c r="M336" s="7">
        <v>0.5</v>
      </c>
      <c r="N336" s="6">
        <v>106</v>
      </c>
      <c r="O336" s="6">
        <v>71.5</v>
      </c>
      <c r="P336" s="7">
        <v>0.67452830188679247</v>
      </c>
      <c r="Q336" s="8" t="s">
        <v>19</v>
      </c>
    </row>
    <row r="337" spans="1:17" ht="38.25" customHeight="1">
      <c r="A337" s="1">
        <v>333</v>
      </c>
      <c r="B337" s="2" t="s">
        <v>830</v>
      </c>
      <c r="C337" s="18" t="s">
        <v>831</v>
      </c>
      <c r="D337" s="19">
        <v>401</v>
      </c>
      <c r="E337" s="20" t="s">
        <v>832</v>
      </c>
      <c r="F337" s="20" t="s">
        <v>833</v>
      </c>
      <c r="G337" s="18" t="s">
        <v>15</v>
      </c>
      <c r="H337" s="21">
        <v>2000869.29</v>
      </c>
      <c r="I337" s="21">
        <v>1626723</v>
      </c>
      <c r="J337" s="21">
        <v>580048.76</v>
      </c>
      <c r="K337" s="21">
        <v>102361.55</v>
      </c>
      <c r="L337" s="21">
        <v>682410.3</v>
      </c>
      <c r="M337" s="7">
        <v>0.41950000092209927</v>
      </c>
      <c r="N337" s="6">
        <v>106</v>
      </c>
      <c r="O337" s="6">
        <v>71.5</v>
      </c>
      <c r="P337" s="7">
        <v>0.67452830188679247</v>
      </c>
      <c r="Q337" s="8" t="s">
        <v>16</v>
      </c>
    </row>
    <row r="338" spans="1:17" ht="53.25" customHeight="1">
      <c r="A338" s="1">
        <v>334</v>
      </c>
      <c r="B338" s="2" t="s">
        <v>1004</v>
      </c>
      <c r="C338" s="18" t="s">
        <v>1005</v>
      </c>
      <c r="D338" s="19">
        <v>422</v>
      </c>
      <c r="E338" s="20" t="s">
        <v>1006</v>
      </c>
      <c r="F338" s="20" t="s">
        <v>1515</v>
      </c>
      <c r="G338" s="18" t="s">
        <v>15</v>
      </c>
      <c r="H338" s="21">
        <v>1599627.82</v>
      </c>
      <c r="I338" s="21">
        <v>1599627.82</v>
      </c>
      <c r="J338" s="21">
        <v>569707.44999999995</v>
      </c>
      <c r="K338" s="21">
        <v>100536.61</v>
      </c>
      <c r="L338" s="21">
        <v>670244.05999999994</v>
      </c>
      <c r="M338" s="7">
        <v>0.41900000213799726</v>
      </c>
      <c r="N338" s="6">
        <v>106</v>
      </c>
      <c r="O338" s="6">
        <v>71.5</v>
      </c>
      <c r="P338" s="7">
        <v>0.67452830188679247</v>
      </c>
      <c r="Q338" s="8" t="s">
        <v>16</v>
      </c>
    </row>
    <row r="339" spans="1:17" ht="36" customHeight="1">
      <c r="A339" s="1">
        <v>335</v>
      </c>
      <c r="B339" s="2" t="s">
        <v>1296</v>
      </c>
      <c r="C339" s="18" t="s">
        <v>1297</v>
      </c>
      <c r="D339" s="19">
        <v>535</v>
      </c>
      <c r="E339" s="20" t="s">
        <v>1298</v>
      </c>
      <c r="F339" s="20" t="s">
        <v>1299</v>
      </c>
      <c r="G339" s="18" t="s">
        <v>15</v>
      </c>
      <c r="H339" s="21">
        <v>755466</v>
      </c>
      <c r="I339" s="21">
        <v>614200</v>
      </c>
      <c r="J339" s="21">
        <v>255814.3</v>
      </c>
      <c r="K339" s="21">
        <v>45143.7</v>
      </c>
      <c r="L339" s="21">
        <v>300958</v>
      </c>
      <c r="M339" s="7">
        <v>0.49</v>
      </c>
      <c r="N339" s="6">
        <v>106</v>
      </c>
      <c r="O339" s="6">
        <v>71.5</v>
      </c>
      <c r="P339" s="7">
        <v>0.67452830188679247</v>
      </c>
      <c r="Q339" s="8" t="s">
        <v>16</v>
      </c>
    </row>
    <row r="340" spans="1:17" ht="67.5" customHeight="1">
      <c r="A340" s="1">
        <v>336</v>
      </c>
      <c r="B340" s="77" t="s">
        <v>487</v>
      </c>
      <c r="C340" s="57" t="s">
        <v>488</v>
      </c>
      <c r="D340" s="55">
        <v>287</v>
      </c>
      <c r="E340" s="56" t="s">
        <v>489</v>
      </c>
      <c r="F340" s="56" t="s">
        <v>1618</v>
      </c>
      <c r="G340" s="57" t="s">
        <v>15</v>
      </c>
      <c r="H340" s="58">
        <v>1191734.7</v>
      </c>
      <c r="I340" s="58">
        <v>968890</v>
      </c>
      <c r="J340" s="58">
        <v>345070.17</v>
      </c>
      <c r="K340" s="58">
        <v>60894.74</v>
      </c>
      <c r="L340" s="58">
        <v>405964.91</v>
      </c>
      <c r="M340" s="59">
        <v>0.41899999999999998</v>
      </c>
      <c r="N340" s="60">
        <v>106</v>
      </c>
      <c r="O340" s="60">
        <v>71.5</v>
      </c>
      <c r="P340" s="59">
        <v>0.67452830188679247</v>
      </c>
      <c r="Q340" s="61" t="s">
        <v>19</v>
      </c>
    </row>
    <row r="341" spans="1:17" ht="50.25" customHeight="1">
      <c r="A341" s="1">
        <v>337</v>
      </c>
      <c r="B341" s="77" t="s">
        <v>1170</v>
      </c>
      <c r="C341" s="57" t="s">
        <v>1171</v>
      </c>
      <c r="D341" s="55">
        <v>547</v>
      </c>
      <c r="E341" s="56" t="s">
        <v>1172</v>
      </c>
      <c r="F341" s="56" t="s">
        <v>1619</v>
      </c>
      <c r="G341" s="57" t="s">
        <v>15</v>
      </c>
      <c r="H341" s="58">
        <v>1402253.92</v>
      </c>
      <c r="I341" s="58">
        <v>1252597.24</v>
      </c>
      <c r="J341" s="58">
        <v>532353.82999999996</v>
      </c>
      <c r="K341" s="58">
        <v>93944.79</v>
      </c>
      <c r="L341" s="58">
        <v>626298.62</v>
      </c>
      <c r="M341" s="59">
        <v>0.5</v>
      </c>
      <c r="N341" s="60">
        <v>106</v>
      </c>
      <c r="O341" s="60">
        <v>71.5</v>
      </c>
      <c r="P341" s="59">
        <v>0.67452830188679247</v>
      </c>
      <c r="Q341" s="61" t="s">
        <v>16</v>
      </c>
    </row>
    <row r="342" spans="1:17" ht="41.25" customHeight="1">
      <c r="A342" s="1">
        <v>338</v>
      </c>
      <c r="B342" s="2" t="s">
        <v>52</v>
      </c>
      <c r="C342" s="18" t="s">
        <v>53</v>
      </c>
      <c r="D342" s="19">
        <v>23</v>
      </c>
      <c r="E342" s="20" t="s">
        <v>54</v>
      </c>
      <c r="F342" s="20" t="s">
        <v>1516</v>
      </c>
      <c r="G342" s="18" t="s">
        <v>25</v>
      </c>
      <c r="H342" s="21">
        <v>1655161.8</v>
      </c>
      <c r="I342" s="21">
        <v>1345660</v>
      </c>
      <c r="J342" s="21">
        <v>547885.47</v>
      </c>
      <c r="K342" s="21">
        <v>96685.68</v>
      </c>
      <c r="L342" s="21">
        <v>644571.14</v>
      </c>
      <c r="M342" s="7">
        <v>0.47900000000000004</v>
      </c>
      <c r="N342" s="6">
        <v>106</v>
      </c>
      <c r="O342" s="6">
        <v>71</v>
      </c>
      <c r="P342" s="7">
        <v>0.66981132075471694</v>
      </c>
      <c r="Q342" s="8" t="s">
        <v>19</v>
      </c>
    </row>
    <row r="343" spans="1:17" ht="64.5" customHeight="1">
      <c r="A343" s="1">
        <v>339</v>
      </c>
      <c r="B343" s="2" t="s">
        <v>292</v>
      </c>
      <c r="C343" s="18" t="s">
        <v>293</v>
      </c>
      <c r="D343" s="19">
        <v>140</v>
      </c>
      <c r="E343" s="20" t="s">
        <v>294</v>
      </c>
      <c r="F343" s="20" t="s">
        <v>1517</v>
      </c>
      <c r="G343" s="18" t="s">
        <v>25</v>
      </c>
      <c r="H343" s="21">
        <v>895160</v>
      </c>
      <c r="I343" s="21">
        <v>892700</v>
      </c>
      <c r="J343" s="21">
        <v>379397.5</v>
      </c>
      <c r="K343" s="21">
        <v>66952.5</v>
      </c>
      <c r="L343" s="21">
        <v>446350</v>
      </c>
      <c r="M343" s="7">
        <v>0.5</v>
      </c>
      <c r="N343" s="6">
        <v>106</v>
      </c>
      <c r="O343" s="6">
        <v>71</v>
      </c>
      <c r="P343" s="7">
        <v>0.66981132075471694</v>
      </c>
      <c r="Q343" s="8" t="s">
        <v>16</v>
      </c>
    </row>
    <row r="344" spans="1:17" ht="46.5" customHeight="1">
      <c r="A344" s="1">
        <v>340</v>
      </c>
      <c r="B344" s="2" t="s">
        <v>647</v>
      </c>
      <c r="C344" s="18" t="s">
        <v>648</v>
      </c>
      <c r="D344" s="19">
        <v>268</v>
      </c>
      <c r="E344" s="20" t="s">
        <v>649</v>
      </c>
      <c r="F344" s="20" t="s">
        <v>1518</v>
      </c>
      <c r="G344" s="18" t="s">
        <v>15</v>
      </c>
      <c r="H344" s="21">
        <v>1968000</v>
      </c>
      <c r="I344" s="21">
        <v>1600000</v>
      </c>
      <c r="J344" s="21">
        <v>652800</v>
      </c>
      <c r="K344" s="21">
        <v>115200</v>
      </c>
      <c r="L344" s="21">
        <v>768000</v>
      </c>
      <c r="M344" s="7">
        <v>0.48</v>
      </c>
      <c r="N344" s="6">
        <v>106</v>
      </c>
      <c r="O344" s="6">
        <v>71</v>
      </c>
      <c r="P344" s="7">
        <v>0.66981132075471694</v>
      </c>
      <c r="Q344" s="8" t="s">
        <v>19</v>
      </c>
    </row>
    <row r="345" spans="1:17" ht="37.5" customHeight="1">
      <c r="A345" s="1">
        <v>341</v>
      </c>
      <c r="B345" s="2" t="s">
        <v>902</v>
      </c>
      <c r="C345" s="18" t="s">
        <v>903</v>
      </c>
      <c r="D345" s="19">
        <v>355</v>
      </c>
      <c r="E345" s="20" t="s">
        <v>904</v>
      </c>
      <c r="F345" s="20" t="s">
        <v>905</v>
      </c>
      <c r="G345" s="18" t="s">
        <v>15</v>
      </c>
      <c r="H345" s="21">
        <v>904050</v>
      </c>
      <c r="I345" s="21">
        <v>720000</v>
      </c>
      <c r="J345" s="21">
        <v>257040</v>
      </c>
      <c r="K345" s="21">
        <v>45360</v>
      </c>
      <c r="L345" s="21">
        <v>302400</v>
      </c>
      <c r="M345" s="7">
        <v>0.42</v>
      </c>
      <c r="N345" s="6">
        <v>106</v>
      </c>
      <c r="O345" s="6">
        <v>71</v>
      </c>
      <c r="P345" s="7">
        <v>0.66981132075471694</v>
      </c>
      <c r="Q345" s="8" t="s">
        <v>19</v>
      </c>
    </row>
    <row r="346" spans="1:17" ht="57.75" customHeight="1">
      <c r="A346" s="1">
        <v>342</v>
      </c>
      <c r="B346" s="2" t="s">
        <v>304</v>
      </c>
      <c r="C346" s="18" t="s">
        <v>305</v>
      </c>
      <c r="D346" s="19">
        <v>141</v>
      </c>
      <c r="E346" s="20" t="s">
        <v>306</v>
      </c>
      <c r="F346" s="20" t="s">
        <v>1519</v>
      </c>
      <c r="G346" s="18" t="s">
        <v>15</v>
      </c>
      <c r="H346" s="21">
        <v>799500</v>
      </c>
      <c r="I346" s="21">
        <v>650000</v>
      </c>
      <c r="J346" s="21">
        <v>265200</v>
      </c>
      <c r="K346" s="21">
        <v>46800</v>
      </c>
      <c r="L346" s="21">
        <v>312000</v>
      </c>
      <c r="M346" s="7">
        <v>0.48</v>
      </c>
      <c r="N346" s="6">
        <v>106</v>
      </c>
      <c r="O346" s="6">
        <v>70.5</v>
      </c>
      <c r="P346" s="7">
        <v>0.66509433962264153</v>
      </c>
      <c r="Q346" s="8" t="s">
        <v>19</v>
      </c>
    </row>
    <row r="347" spans="1:17" ht="48" customHeight="1">
      <c r="A347" s="1">
        <v>343</v>
      </c>
      <c r="B347" s="2" t="s">
        <v>544</v>
      </c>
      <c r="C347" s="18" t="s">
        <v>545</v>
      </c>
      <c r="D347" s="19">
        <v>216</v>
      </c>
      <c r="E347" s="20" t="s">
        <v>546</v>
      </c>
      <c r="F347" s="20" t="s">
        <v>1520</v>
      </c>
      <c r="G347" s="18" t="s">
        <v>15</v>
      </c>
      <c r="H347" s="21">
        <v>991380</v>
      </c>
      <c r="I347" s="21">
        <v>806000</v>
      </c>
      <c r="J347" s="21">
        <v>287399.45</v>
      </c>
      <c r="K347" s="21">
        <v>50717.55</v>
      </c>
      <c r="L347" s="21">
        <v>338117</v>
      </c>
      <c r="M347" s="7">
        <v>0.41949999999999998</v>
      </c>
      <c r="N347" s="6">
        <v>106</v>
      </c>
      <c r="O347" s="6">
        <v>70.5</v>
      </c>
      <c r="P347" s="7">
        <v>0.66509433962264153</v>
      </c>
      <c r="Q347" s="8" t="s">
        <v>16</v>
      </c>
    </row>
    <row r="348" spans="1:17" ht="45.75" customHeight="1">
      <c r="A348" s="1">
        <v>344</v>
      </c>
      <c r="B348" s="2" t="s">
        <v>618</v>
      </c>
      <c r="C348" s="18" t="s">
        <v>619</v>
      </c>
      <c r="D348" s="19">
        <v>231</v>
      </c>
      <c r="E348" s="20" t="s">
        <v>620</v>
      </c>
      <c r="F348" s="20" t="s">
        <v>1521</v>
      </c>
      <c r="G348" s="18" t="s">
        <v>15</v>
      </c>
      <c r="H348" s="21">
        <v>2042119.8</v>
      </c>
      <c r="I348" s="21">
        <v>1660260</v>
      </c>
      <c r="J348" s="21">
        <v>675974.86</v>
      </c>
      <c r="K348" s="21">
        <v>119289.68</v>
      </c>
      <c r="L348" s="21">
        <v>795264.54</v>
      </c>
      <c r="M348" s="7">
        <v>0.47900000000000004</v>
      </c>
      <c r="N348" s="6">
        <v>106</v>
      </c>
      <c r="O348" s="6">
        <v>70.5</v>
      </c>
      <c r="P348" s="7">
        <v>0.66509433962264153</v>
      </c>
      <c r="Q348" s="8" t="s">
        <v>19</v>
      </c>
    </row>
    <row r="349" spans="1:17" ht="51" customHeight="1">
      <c r="A349" s="1">
        <v>345</v>
      </c>
      <c r="B349" s="2" t="s">
        <v>862</v>
      </c>
      <c r="C349" s="18" t="s">
        <v>863</v>
      </c>
      <c r="D349" s="19">
        <v>409</v>
      </c>
      <c r="E349" s="20" t="s">
        <v>864</v>
      </c>
      <c r="F349" s="20" t="s">
        <v>865</v>
      </c>
      <c r="G349" s="18" t="s">
        <v>25</v>
      </c>
      <c r="H349" s="21">
        <v>1155890.04</v>
      </c>
      <c r="I349" s="21">
        <v>939748</v>
      </c>
      <c r="J349" s="21">
        <v>399392.9</v>
      </c>
      <c r="K349" s="21">
        <v>70481.100000000006</v>
      </c>
      <c r="L349" s="21">
        <v>469874</v>
      </c>
      <c r="M349" s="7">
        <v>0.5</v>
      </c>
      <c r="N349" s="6">
        <v>106</v>
      </c>
      <c r="O349" s="6">
        <v>70.5</v>
      </c>
      <c r="P349" s="7">
        <v>0.66509433962264153</v>
      </c>
      <c r="Q349" s="8" t="s">
        <v>19</v>
      </c>
    </row>
    <row r="350" spans="1:17" ht="51" customHeight="1">
      <c r="A350" s="1">
        <v>346</v>
      </c>
      <c r="B350" s="2" t="s">
        <v>910</v>
      </c>
      <c r="C350" s="18" t="s">
        <v>911</v>
      </c>
      <c r="D350" s="19">
        <v>504</v>
      </c>
      <c r="E350" s="20" t="s">
        <v>912</v>
      </c>
      <c r="F350" s="20" t="s">
        <v>1522</v>
      </c>
      <c r="G350" s="18" t="s">
        <v>25</v>
      </c>
      <c r="H350" s="21">
        <v>2115600</v>
      </c>
      <c r="I350" s="21">
        <v>1720000</v>
      </c>
      <c r="J350" s="21">
        <v>584800</v>
      </c>
      <c r="K350" s="21">
        <v>103200</v>
      </c>
      <c r="L350" s="21">
        <v>688000</v>
      </c>
      <c r="M350" s="7">
        <v>0.4</v>
      </c>
      <c r="N350" s="6">
        <v>106</v>
      </c>
      <c r="O350" s="6">
        <v>70.5</v>
      </c>
      <c r="P350" s="7">
        <v>0.66509433962264153</v>
      </c>
      <c r="Q350" s="8" t="s">
        <v>19</v>
      </c>
    </row>
    <row r="351" spans="1:17" ht="58.5" customHeight="1">
      <c r="A351" s="1">
        <v>347</v>
      </c>
      <c r="B351" s="2" t="s">
        <v>1052</v>
      </c>
      <c r="C351" s="18" t="s">
        <v>1053</v>
      </c>
      <c r="D351" s="19">
        <v>488</v>
      </c>
      <c r="E351" s="20" t="s">
        <v>1054</v>
      </c>
      <c r="F351" s="20" t="s">
        <v>1055</v>
      </c>
      <c r="G351" s="18" t="s">
        <v>25</v>
      </c>
      <c r="H351" s="21">
        <v>924927.58</v>
      </c>
      <c r="I351" s="21">
        <v>751973.64</v>
      </c>
      <c r="J351" s="21">
        <v>306805.25</v>
      </c>
      <c r="K351" s="21">
        <v>54142.1</v>
      </c>
      <c r="L351" s="21">
        <v>360947.35</v>
      </c>
      <c r="M351" s="7">
        <v>0.48000000372353474</v>
      </c>
      <c r="N351" s="6">
        <v>106</v>
      </c>
      <c r="O351" s="6">
        <v>70.5</v>
      </c>
      <c r="P351" s="7">
        <v>0.66509433962264153</v>
      </c>
      <c r="Q351" s="8" t="s">
        <v>19</v>
      </c>
    </row>
    <row r="352" spans="1:17" ht="48" customHeight="1">
      <c r="A352" s="1">
        <v>348</v>
      </c>
      <c r="B352" s="2" t="s">
        <v>1097</v>
      </c>
      <c r="C352" s="18" t="s">
        <v>1098</v>
      </c>
      <c r="D352" s="19">
        <v>482</v>
      </c>
      <c r="E352" s="20" t="s">
        <v>1099</v>
      </c>
      <c r="F352" s="20" t="s">
        <v>1523</v>
      </c>
      <c r="G352" s="18" t="s">
        <v>15</v>
      </c>
      <c r="H352" s="21">
        <v>1178908.01</v>
      </c>
      <c r="I352" s="21">
        <v>958461.8</v>
      </c>
      <c r="J352" s="21">
        <v>391052.41</v>
      </c>
      <c r="K352" s="21">
        <v>69009.25</v>
      </c>
      <c r="L352" s="21">
        <v>460061.66</v>
      </c>
      <c r="M352" s="7">
        <v>0.47999999582664638</v>
      </c>
      <c r="N352" s="6">
        <v>106</v>
      </c>
      <c r="O352" s="6">
        <v>70.5</v>
      </c>
      <c r="P352" s="7">
        <v>0.66509433962264153</v>
      </c>
      <c r="Q352" s="8" t="s">
        <v>19</v>
      </c>
    </row>
    <row r="353" spans="1:17" ht="49.5" customHeight="1">
      <c r="A353" s="1">
        <v>349</v>
      </c>
      <c r="B353" s="2" t="s">
        <v>189</v>
      </c>
      <c r="C353" s="18" t="s">
        <v>190</v>
      </c>
      <c r="D353" s="19">
        <v>81</v>
      </c>
      <c r="E353" s="20" t="s">
        <v>191</v>
      </c>
      <c r="F353" s="20" t="s">
        <v>1525</v>
      </c>
      <c r="G353" s="18" t="s">
        <v>25</v>
      </c>
      <c r="H353" s="21">
        <v>1579873.5</v>
      </c>
      <c r="I353" s="21">
        <v>1284450</v>
      </c>
      <c r="J353" s="21">
        <v>524055.6</v>
      </c>
      <c r="K353" s="21">
        <v>92480.4</v>
      </c>
      <c r="L353" s="21">
        <v>616536</v>
      </c>
      <c r="M353" s="7">
        <v>0.48</v>
      </c>
      <c r="N353" s="6">
        <v>106</v>
      </c>
      <c r="O353" s="6">
        <v>70</v>
      </c>
      <c r="P353" s="7">
        <v>0.660377358490566</v>
      </c>
      <c r="Q353" s="8" t="s">
        <v>19</v>
      </c>
    </row>
    <row r="354" spans="1:17" ht="75.75" customHeight="1">
      <c r="A354" s="1">
        <v>350</v>
      </c>
      <c r="B354" s="2" t="s">
        <v>346</v>
      </c>
      <c r="C354" s="18" t="s">
        <v>347</v>
      </c>
      <c r="D354" s="19">
        <v>176</v>
      </c>
      <c r="E354" s="20" t="s">
        <v>348</v>
      </c>
      <c r="F354" s="20" t="s">
        <v>1526</v>
      </c>
      <c r="G354" s="18" t="s">
        <v>15</v>
      </c>
      <c r="H354" s="21">
        <v>1998750</v>
      </c>
      <c r="I354" s="21">
        <v>1620000</v>
      </c>
      <c r="J354" s="21">
        <v>660822.30000000005</v>
      </c>
      <c r="K354" s="21">
        <v>116615.7</v>
      </c>
      <c r="L354" s="21">
        <v>777438</v>
      </c>
      <c r="M354" s="7">
        <v>0.47989999999999999</v>
      </c>
      <c r="N354" s="6">
        <v>106</v>
      </c>
      <c r="O354" s="6">
        <v>70</v>
      </c>
      <c r="P354" s="7">
        <v>0.660377358490566</v>
      </c>
      <c r="Q354" s="8" t="s">
        <v>19</v>
      </c>
    </row>
    <row r="355" spans="1:17" ht="95.25" customHeight="1">
      <c r="A355" s="1">
        <v>351</v>
      </c>
      <c r="B355" s="2" t="s">
        <v>550</v>
      </c>
      <c r="C355" s="18" t="s">
        <v>551</v>
      </c>
      <c r="D355" s="19">
        <v>286</v>
      </c>
      <c r="E355" s="20" t="s">
        <v>552</v>
      </c>
      <c r="F355" s="20" t="s">
        <v>1527</v>
      </c>
      <c r="G355" s="18" t="s">
        <v>15</v>
      </c>
      <c r="H355" s="21">
        <v>809305.56</v>
      </c>
      <c r="I355" s="21">
        <v>657972</v>
      </c>
      <c r="J355" s="21">
        <v>267725.52</v>
      </c>
      <c r="K355" s="21">
        <v>47245.68</v>
      </c>
      <c r="L355" s="21">
        <v>314971.2</v>
      </c>
      <c r="M355" s="7">
        <v>0.47870000547135744</v>
      </c>
      <c r="N355" s="6">
        <v>106</v>
      </c>
      <c r="O355" s="6">
        <v>70</v>
      </c>
      <c r="P355" s="7">
        <v>0.660377358490566</v>
      </c>
      <c r="Q355" s="8" t="s">
        <v>19</v>
      </c>
    </row>
    <row r="356" spans="1:17" ht="36" customHeight="1">
      <c r="A356" s="1">
        <v>352</v>
      </c>
      <c r="B356" s="2" t="s">
        <v>1315</v>
      </c>
      <c r="C356" s="18" t="s">
        <v>1316</v>
      </c>
      <c r="D356" s="19">
        <v>448</v>
      </c>
      <c r="E356" s="20" t="s">
        <v>1317</v>
      </c>
      <c r="F356" s="20" t="s">
        <v>1318</v>
      </c>
      <c r="G356" s="18" t="s">
        <v>15</v>
      </c>
      <c r="H356" s="21">
        <v>1302173.94</v>
      </c>
      <c r="I356" s="21">
        <v>816478</v>
      </c>
      <c r="J356" s="21">
        <v>347003.15</v>
      </c>
      <c r="K356" s="21">
        <v>61235.85</v>
      </c>
      <c r="L356" s="21">
        <v>408239</v>
      </c>
      <c r="M356" s="7">
        <v>0.5</v>
      </c>
      <c r="N356" s="6">
        <v>106</v>
      </c>
      <c r="O356" s="6">
        <v>70</v>
      </c>
      <c r="P356" s="7">
        <v>0.660377358490566</v>
      </c>
      <c r="Q356" s="8" t="s">
        <v>16</v>
      </c>
    </row>
    <row r="357" spans="1:17" ht="51.75" customHeight="1">
      <c r="A357" s="1">
        <v>353</v>
      </c>
      <c r="B357" s="77" t="s">
        <v>1581</v>
      </c>
      <c r="C357" s="57" t="s">
        <v>1582</v>
      </c>
      <c r="D357" s="55">
        <v>200</v>
      </c>
      <c r="E357" s="56" t="s">
        <v>1583</v>
      </c>
      <c r="F357" s="56" t="s">
        <v>1617</v>
      </c>
      <c r="G357" s="57" t="s">
        <v>25</v>
      </c>
      <c r="H357" s="58">
        <v>1683017.2</v>
      </c>
      <c r="I357" s="58">
        <v>1261285.6200000001</v>
      </c>
      <c r="J357" s="58">
        <v>514604.54</v>
      </c>
      <c r="K357" s="58">
        <v>90812.57</v>
      </c>
      <c r="L357" s="58">
        <v>605417.1</v>
      </c>
      <c r="M357" s="59">
        <v>0.48000000190282033</v>
      </c>
      <c r="N357" s="60">
        <v>106</v>
      </c>
      <c r="O357" s="60">
        <v>70</v>
      </c>
      <c r="P357" s="59">
        <v>0.660377358490566</v>
      </c>
      <c r="Q357" s="61" t="s">
        <v>19</v>
      </c>
    </row>
    <row r="358" spans="1:17" ht="58.5" customHeight="1">
      <c r="A358" s="1">
        <v>354</v>
      </c>
      <c r="B358" s="23" t="s">
        <v>547</v>
      </c>
      <c r="C358" s="18" t="s">
        <v>548</v>
      </c>
      <c r="D358" s="19">
        <v>273</v>
      </c>
      <c r="E358" s="20" t="s">
        <v>1616</v>
      </c>
      <c r="F358" s="20" t="s">
        <v>549</v>
      </c>
      <c r="G358" s="18" t="s">
        <v>15</v>
      </c>
      <c r="H358" s="21">
        <v>2141117.85</v>
      </c>
      <c r="I358" s="21">
        <v>1740746.22</v>
      </c>
      <c r="J358" s="21">
        <v>679891.96</v>
      </c>
      <c r="K358" s="21">
        <v>119980.93</v>
      </c>
      <c r="L358" s="21">
        <v>799872.8899999999</v>
      </c>
      <c r="M358" s="7">
        <v>0.45950000109723055</v>
      </c>
      <c r="N358" s="6">
        <v>106</v>
      </c>
      <c r="O358" s="6">
        <v>69.5</v>
      </c>
      <c r="P358" s="7">
        <v>0.65566037735849059</v>
      </c>
      <c r="Q358" s="8" t="s">
        <v>19</v>
      </c>
    </row>
    <row r="359" spans="1:17" ht="34.5" customHeight="1">
      <c r="A359" s="1">
        <v>355</v>
      </c>
      <c r="B359" s="23" t="s">
        <v>611</v>
      </c>
      <c r="C359" s="18" t="s">
        <v>612</v>
      </c>
      <c r="D359" s="19">
        <v>262</v>
      </c>
      <c r="E359" s="20" t="s">
        <v>613</v>
      </c>
      <c r="F359" s="20" t="s">
        <v>614</v>
      </c>
      <c r="G359" s="18" t="s">
        <v>15</v>
      </c>
      <c r="H359" s="21">
        <v>867045.45</v>
      </c>
      <c r="I359" s="21">
        <v>704915</v>
      </c>
      <c r="J359" s="21">
        <v>299588.88</v>
      </c>
      <c r="K359" s="21">
        <v>52868.63</v>
      </c>
      <c r="L359" s="21">
        <v>352457.5</v>
      </c>
      <c r="M359" s="7">
        <v>0.5</v>
      </c>
      <c r="N359" s="6">
        <v>106</v>
      </c>
      <c r="O359" s="6">
        <v>69.5</v>
      </c>
      <c r="P359" s="7">
        <v>0.65566037735849059</v>
      </c>
      <c r="Q359" s="8" t="s">
        <v>16</v>
      </c>
    </row>
    <row r="360" spans="1:17" ht="80.25" customHeight="1">
      <c r="A360" s="1">
        <v>356</v>
      </c>
      <c r="B360" s="77" t="s">
        <v>363</v>
      </c>
      <c r="C360" s="57" t="s">
        <v>364</v>
      </c>
      <c r="D360" s="55">
        <v>171</v>
      </c>
      <c r="E360" s="56" t="s">
        <v>365</v>
      </c>
      <c r="F360" s="56" t="s">
        <v>1615</v>
      </c>
      <c r="G360" s="57" t="s">
        <v>15</v>
      </c>
      <c r="H360" s="58">
        <v>2017200</v>
      </c>
      <c r="I360" s="58">
        <v>1640000</v>
      </c>
      <c r="J360" s="58">
        <v>669120</v>
      </c>
      <c r="K360" s="58">
        <v>118080</v>
      </c>
      <c r="L360" s="58">
        <v>787200</v>
      </c>
      <c r="M360" s="59">
        <v>0.48</v>
      </c>
      <c r="N360" s="60">
        <v>106</v>
      </c>
      <c r="O360" s="60">
        <v>69.5</v>
      </c>
      <c r="P360" s="59">
        <v>0.65566037735849059</v>
      </c>
      <c r="Q360" s="61" t="s">
        <v>19</v>
      </c>
    </row>
    <row r="361" spans="1:17" ht="34.5" customHeight="1">
      <c r="A361" s="1">
        <v>357</v>
      </c>
      <c r="B361" s="77" t="s">
        <v>370</v>
      </c>
      <c r="C361" s="57" t="s">
        <v>371</v>
      </c>
      <c r="D361" s="55">
        <v>159</v>
      </c>
      <c r="E361" s="56" t="s">
        <v>372</v>
      </c>
      <c r="F361" s="56" t="s">
        <v>373</v>
      </c>
      <c r="G361" s="57" t="s">
        <v>15</v>
      </c>
      <c r="H361" s="58">
        <v>1225080</v>
      </c>
      <c r="I361" s="58">
        <v>996000</v>
      </c>
      <c r="J361" s="58">
        <v>405944.7</v>
      </c>
      <c r="K361" s="58">
        <v>71637.3</v>
      </c>
      <c r="L361" s="58">
        <v>477582</v>
      </c>
      <c r="M361" s="59">
        <v>0.47949999999999998</v>
      </c>
      <c r="N361" s="60">
        <v>106</v>
      </c>
      <c r="O361" s="60">
        <v>69.5</v>
      </c>
      <c r="P361" s="59">
        <v>0.65566037735849059</v>
      </c>
      <c r="Q361" s="61" t="s">
        <v>16</v>
      </c>
    </row>
    <row r="362" spans="1:17" ht="36" customHeight="1">
      <c r="A362" s="1">
        <v>358</v>
      </c>
      <c r="B362" s="77" t="s">
        <v>134</v>
      </c>
      <c r="C362" s="57" t="s">
        <v>135</v>
      </c>
      <c r="D362" s="55">
        <v>72</v>
      </c>
      <c r="E362" s="56" t="s">
        <v>136</v>
      </c>
      <c r="F362" s="56" t="s">
        <v>137</v>
      </c>
      <c r="G362" s="57" t="s">
        <v>15</v>
      </c>
      <c r="H362" s="58">
        <v>1009338</v>
      </c>
      <c r="I362" s="58">
        <v>820600</v>
      </c>
      <c r="J362" s="58">
        <v>348755</v>
      </c>
      <c r="K362" s="58">
        <v>61545</v>
      </c>
      <c r="L362" s="58">
        <v>410300</v>
      </c>
      <c r="M362" s="59">
        <v>0.5</v>
      </c>
      <c r="N362" s="60">
        <v>106</v>
      </c>
      <c r="O362" s="60">
        <v>69.5</v>
      </c>
      <c r="P362" s="59">
        <v>0.65569999999999995</v>
      </c>
      <c r="Q362" s="61" t="s">
        <v>16</v>
      </c>
    </row>
    <row r="363" spans="1:17" ht="66" customHeight="1">
      <c r="A363" s="1">
        <v>359</v>
      </c>
      <c r="B363" s="23" t="s">
        <v>222</v>
      </c>
      <c r="C363" s="18" t="s">
        <v>223</v>
      </c>
      <c r="D363" s="19">
        <v>99</v>
      </c>
      <c r="E363" s="20" t="s">
        <v>224</v>
      </c>
      <c r="F363" s="20" t="s">
        <v>1528</v>
      </c>
      <c r="G363" s="18" t="s">
        <v>15</v>
      </c>
      <c r="H363" s="21">
        <v>947100</v>
      </c>
      <c r="I363" s="21">
        <v>770000</v>
      </c>
      <c r="J363" s="21">
        <v>314160</v>
      </c>
      <c r="K363" s="21">
        <v>55440</v>
      </c>
      <c r="L363" s="21">
        <v>369600</v>
      </c>
      <c r="M363" s="7">
        <v>0.48</v>
      </c>
      <c r="N363" s="6">
        <v>106</v>
      </c>
      <c r="O363" s="6">
        <v>69</v>
      </c>
      <c r="P363" s="7">
        <v>0.65094339622641506</v>
      </c>
      <c r="Q363" s="8" t="s">
        <v>16</v>
      </c>
    </row>
    <row r="364" spans="1:17" ht="49.5" customHeight="1">
      <c r="A364" s="1">
        <v>360</v>
      </c>
      <c r="B364" s="23" t="s">
        <v>1161</v>
      </c>
      <c r="C364" s="18" t="s">
        <v>1162</v>
      </c>
      <c r="D364" s="19">
        <v>438</v>
      </c>
      <c r="E364" s="20" t="s">
        <v>1163</v>
      </c>
      <c r="F364" s="20" t="s">
        <v>1529</v>
      </c>
      <c r="G364" s="18" t="s">
        <v>15</v>
      </c>
      <c r="H364" s="21">
        <v>1985237.22</v>
      </c>
      <c r="I364" s="21">
        <v>1614014</v>
      </c>
      <c r="J364" s="21">
        <v>679782.35</v>
      </c>
      <c r="K364" s="21">
        <v>119961.59</v>
      </c>
      <c r="L364" s="21">
        <v>799743.94</v>
      </c>
      <c r="M364" s="7">
        <v>0.4955000018587199</v>
      </c>
      <c r="N364" s="6">
        <v>106</v>
      </c>
      <c r="O364" s="6">
        <v>69</v>
      </c>
      <c r="P364" s="7">
        <v>0.65094339622641506</v>
      </c>
      <c r="Q364" s="8" t="s">
        <v>16</v>
      </c>
    </row>
    <row r="365" spans="1:17" ht="33" customHeight="1">
      <c r="A365" s="1">
        <v>361</v>
      </c>
      <c r="B365" s="23" t="s">
        <v>1249</v>
      </c>
      <c r="C365" s="18" t="s">
        <v>1250</v>
      </c>
      <c r="D365" s="19">
        <v>508</v>
      </c>
      <c r="E365" s="20" t="s">
        <v>1251</v>
      </c>
      <c r="F365" s="20" t="s">
        <v>1252</v>
      </c>
      <c r="G365" s="18" t="s">
        <v>15</v>
      </c>
      <c r="H365" s="21">
        <v>1453961.47</v>
      </c>
      <c r="I365" s="21">
        <v>1002489</v>
      </c>
      <c r="J365" s="21">
        <v>409015.51</v>
      </c>
      <c r="K365" s="21">
        <v>72179.210000000006</v>
      </c>
      <c r="L365" s="21">
        <v>481194.72000000003</v>
      </c>
      <c r="M365" s="7">
        <v>0.48000000000000004</v>
      </c>
      <c r="N365" s="6">
        <v>106</v>
      </c>
      <c r="O365" s="6">
        <v>69</v>
      </c>
      <c r="P365" s="7">
        <v>0.65094339622641506</v>
      </c>
      <c r="Q365" s="8" t="s">
        <v>16</v>
      </c>
    </row>
    <row r="366" spans="1:17" ht="39" customHeight="1">
      <c r="A366" s="1">
        <v>362</v>
      </c>
      <c r="B366" s="23" t="s">
        <v>505</v>
      </c>
      <c r="C366" s="18" t="s">
        <v>506</v>
      </c>
      <c r="D366" s="19">
        <v>256</v>
      </c>
      <c r="E366" s="20" t="s">
        <v>507</v>
      </c>
      <c r="F366" s="20" t="s">
        <v>508</v>
      </c>
      <c r="G366" s="18" t="s">
        <v>25</v>
      </c>
      <c r="H366" s="21">
        <v>1100850</v>
      </c>
      <c r="I366" s="21">
        <v>895000</v>
      </c>
      <c r="J366" s="21">
        <v>380375</v>
      </c>
      <c r="K366" s="21">
        <v>67125</v>
      </c>
      <c r="L366" s="21">
        <v>447500</v>
      </c>
      <c r="M366" s="7">
        <v>0.5</v>
      </c>
      <c r="N366" s="6">
        <v>106</v>
      </c>
      <c r="O366" s="6">
        <v>68.5</v>
      </c>
      <c r="P366" s="7">
        <v>0.64622641509433965</v>
      </c>
      <c r="Q366" s="8" t="s">
        <v>16</v>
      </c>
    </row>
    <row r="367" spans="1:17" ht="57.75" customHeight="1">
      <c r="A367" s="1">
        <v>363</v>
      </c>
      <c r="B367" s="23" t="s">
        <v>744</v>
      </c>
      <c r="C367" s="18" t="s">
        <v>745</v>
      </c>
      <c r="D367" s="19">
        <v>324</v>
      </c>
      <c r="E367" s="20" t="s">
        <v>746</v>
      </c>
      <c r="F367" s="20" t="s">
        <v>1530</v>
      </c>
      <c r="G367" s="18" t="s">
        <v>15</v>
      </c>
      <c r="H367" s="21">
        <v>774384</v>
      </c>
      <c r="I367" s="21">
        <v>774384</v>
      </c>
      <c r="J367" s="21">
        <v>309366.40999999997</v>
      </c>
      <c r="K367" s="21">
        <v>54594.07</v>
      </c>
      <c r="L367" s="21">
        <v>363960.48</v>
      </c>
      <c r="M367" s="7">
        <v>0.47</v>
      </c>
      <c r="N367" s="6">
        <v>106</v>
      </c>
      <c r="O367" s="6">
        <v>68.5</v>
      </c>
      <c r="P367" s="7">
        <v>0.64622641509433965</v>
      </c>
      <c r="Q367" s="8" t="s">
        <v>19</v>
      </c>
    </row>
    <row r="368" spans="1:17" ht="34.5" customHeight="1">
      <c r="A368" s="1">
        <v>364</v>
      </c>
      <c r="B368" s="23" t="s">
        <v>993</v>
      </c>
      <c r="C368" s="18" t="s">
        <v>994</v>
      </c>
      <c r="D368" s="19">
        <v>503</v>
      </c>
      <c r="E368" s="20" t="s">
        <v>995</v>
      </c>
      <c r="F368" s="20" t="s">
        <v>996</v>
      </c>
      <c r="G368" s="18" t="s">
        <v>15</v>
      </c>
      <c r="H368" s="21">
        <v>1764312</v>
      </c>
      <c r="I368" s="21">
        <v>1296400</v>
      </c>
      <c r="J368" s="21">
        <v>528931.19999999995</v>
      </c>
      <c r="K368" s="21">
        <v>93340.800000000003</v>
      </c>
      <c r="L368" s="21">
        <v>622272</v>
      </c>
      <c r="M368" s="7">
        <v>0.48</v>
      </c>
      <c r="N368" s="6">
        <v>106</v>
      </c>
      <c r="O368" s="6">
        <v>68.5</v>
      </c>
      <c r="P368" s="7">
        <v>0.64622641509433965</v>
      </c>
      <c r="Q368" s="8" t="s">
        <v>16</v>
      </c>
    </row>
    <row r="369" spans="1:17" ht="46.5" customHeight="1">
      <c r="A369" s="1">
        <v>365</v>
      </c>
      <c r="B369" s="23" t="s">
        <v>170</v>
      </c>
      <c r="C369" s="18" t="s">
        <v>171</v>
      </c>
      <c r="D369" s="19">
        <v>50</v>
      </c>
      <c r="E369" s="20" t="s">
        <v>172</v>
      </c>
      <c r="F369" s="20" t="s">
        <v>1531</v>
      </c>
      <c r="G369" s="18" t="s">
        <v>15</v>
      </c>
      <c r="H369" s="21">
        <v>1579049.4</v>
      </c>
      <c r="I369" s="21">
        <v>1283780</v>
      </c>
      <c r="J369" s="21">
        <v>523782.24</v>
      </c>
      <c r="K369" s="21">
        <v>92432.16</v>
      </c>
      <c r="L369" s="21">
        <v>616214.4</v>
      </c>
      <c r="M369" s="7">
        <v>0.48000000000000004</v>
      </c>
      <c r="N369" s="6">
        <v>106</v>
      </c>
      <c r="O369" s="6">
        <v>68</v>
      </c>
      <c r="P369" s="7">
        <v>0.64150943396226412</v>
      </c>
      <c r="Q369" s="8" t="s">
        <v>19</v>
      </c>
    </row>
    <row r="370" spans="1:17" ht="75" customHeight="1">
      <c r="A370" s="1">
        <v>366</v>
      </c>
      <c r="B370" s="23" t="s">
        <v>738</v>
      </c>
      <c r="C370" s="18" t="s">
        <v>739</v>
      </c>
      <c r="D370" s="19">
        <v>352</v>
      </c>
      <c r="E370" s="20" t="s">
        <v>740</v>
      </c>
      <c r="F370" s="20" t="s">
        <v>1532</v>
      </c>
      <c r="G370" s="18" t="s">
        <v>25</v>
      </c>
      <c r="H370" s="21">
        <v>1881900</v>
      </c>
      <c r="I370" s="21">
        <v>1530000</v>
      </c>
      <c r="J370" s="21">
        <v>650250</v>
      </c>
      <c r="K370" s="21">
        <v>114750</v>
      </c>
      <c r="L370" s="21">
        <v>765000</v>
      </c>
      <c r="M370" s="7">
        <v>0.5</v>
      </c>
      <c r="N370" s="6">
        <v>106</v>
      </c>
      <c r="O370" s="6">
        <v>68</v>
      </c>
      <c r="P370" s="7">
        <v>0.64150943396226412</v>
      </c>
      <c r="Q370" s="8" t="s">
        <v>19</v>
      </c>
    </row>
    <row r="371" spans="1:17" ht="47.25" customHeight="1">
      <c r="A371" s="1">
        <v>367</v>
      </c>
      <c r="B371" s="23" t="s">
        <v>1300</v>
      </c>
      <c r="C371" s="18" t="s">
        <v>1301</v>
      </c>
      <c r="D371" s="19">
        <v>522</v>
      </c>
      <c r="E371" s="20" t="s">
        <v>1302</v>
      </c>
      <c r="F371" s="20" t="s">
        <v>1533</v>
      </c>
      <c r="G371" s="18" t="s">
        <v>15</v>
      </c>
      <c r="H371" s="21">
        <v>998760</v>
      </c>
      <c r="I371" s="21">
        <v>805000</v>
      </c>
      <c r="J371" s="21">
        <v>328371.58</v>
      </c>
      <c r="K371" s="21">
        <v>57947.93</v>
      </c>
      <c r="L371" s="21">
        <v>386319.5</v>
      </c>
      <c r="M371" s="7">
        <v>0.47989999999999999</v>
      </c>
      <c r="N371" s="6">
        <v>106</v>
      </c>
      <c r="O371" s="6">
        <v>68</v>
      </c>
      <c r="P371" s="7">
        <v>0.64150943396226412</v>
      </c>
      <c r="Q371" s="8" t="s">
        <v>16</v>
      </c>
    </row>
    <row r="372" spans="1:17" ht="40.5" customHeight="1">
      <c r="A372" s="1">
        <v>368</v>
      </c>
      <c r="B372" s="23" t="s">
        <v>94</v>
      </c>
      <c r="C372" s="18" t="s">
        <v>95</v>
      </c>
      <c r="D372" s="19">
        <v>65</v>
      </c>
      <c r="E372" s="20" t="s">
        <v>96</v>
      </c>
      <c r="F372" s="20" t="s">
        <v>97</v>
      </c>
      <c r="G372" s="18" t="s">
        <v>25</v>
      </c>
      <c r="H372" s="21">
        <v>1965890.55</v>
      </c>
      <c r="I372" s="21">
        <v>1548285</v>
      </c>
      <c r="J372" s="21">
        <v>658021.13</v>
      </c>
      <c r="K372" s="21">
        <v>116121.38</v>
      </c>
      <c r="L372" s="21">
        <v>774142.5</v>
      </c>
      <c r="M372" s="7">
        <v>0.5</v>
      </c>
      <c r="N372" s="6">
        <v>106</v>
      </c>
      <c r="O372" s="6">
        <v>67.5</v>
      </c>
      <c r="P372" s="7">
        <v>0.6367924528301887</v>
      </c>
      <c r="Q372" s="8" t="s">
        <v>16</v>
      </c>
    </row>
    <row r="373" spans="1:17" ht="33.75" customHeight="1">
      <c r="A373" s="1">
        <v>369</v>
      </c>
      <c r="B373" s="23" t="s">
        <v>130</v>
      </c>
      <c r="C373" s="18" t="s">
        <v>131</v>
      </c>
      <c r="D373" s="19">
        <v>71</v>
      </c>
      <c r="E373" s="20" t="s">
        <v>132</v>
      </c>
      <c r="F373" s="20" t="s">
        <v>133</v>
      </c>
      <c r="G373" s="18" t="s">
        <v>25</v>
      </c>
      <c r="H373" s="21">
        <v>1536270</v>
      </c>
      <c r="I373" s="21">
        <v>1249000</v>
      </c>
      <c r="J373" s="21">
        <v>509592</v>
      </c>
      <c r="K373" s="21">
        <v>89928</v>
      </c>
      <c r="L373" s="21">
        <v>599520</v>
      </c>
      <c r="M373" s="7">
        <v>0.48</v>
      </c>
      <c r="N373" s="6">
        <v>106</v>
      </c>
      <c r="O373" s="6">
        <v>67.5</v>
      </c>
      <c r="P373" s="7">
        <v>0.6367924528301887</v>
      </c>
      <c r="Q373" s="8" t="s">
        <v>16</v>
      </c>
    </row>
    <row r="374" spans="1:17" ht="48.75" customHeight="1">
      <c r="A374" s="1">
        <v>370</v>
      </c>
      <c r="B374" s="23" t="s">
        <v>898</v>
      </c>
      <c r="C374" s="18" t="s">
        <v>899</v>
      </c>
      <c r="D374" s="19">
        <v>343</v>
      </c>
      <c r="E374" s="20" t="s">
        <v>900</v>
      </c>
      <c r="F374" s="20" t="s">
        <v>901</v>
      </c>
      <c r="G374" s="18" t="s">
        <v>15</v>
      </c>
      <c r="H374" s="21">
        <v>1811062.9</v>
      </c>
      <c r="I374" s="21">
        <v>1653230</v>
      </c>
      <c r="J374" s="21">
        <v>679998.3</v>
      </c>
      <c r="K374" s="21">
        <v>119999.7</v>
      </c>
      <c r="L374" s="21">
        <v>799998</v>
      </c>
      <c r="M374" s="7">
        <v>0.48390000181462955</v>
      </c>
      <c r="N374" s="6">
        <v>106</v>
      </c>
      <c r="O374" s="6">
        <v>67.5</v>
      </c>
      <c r="P374" s="7">
        <v>0.6367924528301887</v>
      </c>
      <c r="Q374" s="8" t="s">
        <v>16</v>
      </c>
    </row>
    <row r="375" spans="1:17" ht="48.75" customHeight="1">
      <c r="A375" s="1">
        <v>371</v>
      </c>
      <c r="B375" s="23" t="s">
        <v>537</v>
      </c>
      <c r="C375" s="18" t="s">
        <v>538</v>
      </c>
      <c r="D375" s="19">
        <v>271</v>
      </c>
      <c r="E375" s="20" t="s">
        <v>539</v>
      </c>
      <c r="F375" s="20" t="s">
        <v>1534</v>
      </c>
      <c r="G375" s="18" t="s">
        <v>25</v>
      </c>
      <c r="H375" s="21">
        <v>1848370.37</v>
      </c>
      <c r="I375" s="21">
        <v>828240.14</v>
      </c>
      <c r="J375" s="21">
        <v>352002.06</v>
      </c>
      <c r="K375" s="21">
        <v>62118.01</v>
      </c>
      <c r="L375" s="21">
        <v>414120.07</v>
      </c>
      <c r="M375" s="7">
        <v>0.5</v>
      </c>
      <c r="N375" s="6">
        <v>106</v>
      </c>
      <c r="O375" s="6">
        <v>67</v>
      </c>
      <c r="P375" s="7">
        <v>0.63207547169811318</v>
      </c>
      <c r="Q375" s="8" t="s">
        <v>16</v>
      </c>
    </row>
    <row r="376" spans="1:17" ht="38.25" customHeight="1">
      <c r="A376" s="1">
        <v>372</v>
      </c>
      <c r="B376" s="23" t="s">
        <v>1060</v>
      </c>
      <c r="C376" s="18" t="s">
        <v>1061</v>
      </c>
      <c r="D376" s="19">
        <v>498</v>
      </c>
      <c r="E376" s="20" t="s">
        <v>1062</v>
      </c>
      <c r="F376" s="20" t="s">
        <v>1063</v>
      </c>
      <c r="G376" s="18" t="s">
        <v>25</v>
      </c>
      <c r="H376" s="21">
        <v>2054100</v>
      </c>
      <c r="I376" s="21">
        <v>1669000</v>
      </c>
      <c r="J376" s="21">
        <v>679391.49</v>
      </c>
      <c r="K376" s="21">
        <v>119892.61</v>
      </c>
      <c r="L376" s="21">
        <v>799284.1</v>
      </c>
      <c r="M376" s="7">
        <v>0.47889999999999999</v>
      </c>
      <c r="N376" s="6">
        <v>106</v>
      </c>
      <c r="O376" s="6">
        <v>67</v>
      </c>
      <c r="P376" s="7">
        <v>0.63207547169811318</v>
      </c>
      <c r="Q376" s="8" t="s">
        <v>16</v>
      </c>
    </row>
    <row r="377" spans="1:17" ht="39" customHeight="1">
      <c r="A377" s="1">
        <v>373</v>
      </c>
      <c r="B377" s="23" t="s">
        <v>1118</v>
      </c>
      <c r="C377" s="18" t="s">
        <v>1119</v>
      </c>
      <c r="D377" s="19">
        <v>443</v>
      </c>
      <c r="E377" s="20" t="s">
        <v>1120</v>
      </c>
      <c r="F377" s="20" t="s">
        <v>1121</v>
      </c>
      <c r="G377" s="18" t="s">
        <v>15</v>
      </c>
      <c r="H377" s="21">
        <v>953250</v>
      </c>
      <c r="I377" s="21">
        <v>765000</v>
      </c>
      <c r="J377" s="21">
        <v>312120</v>
      </c>
      <c r="K377" s="21">
        <v>55080</v>
      </c>
      <c r="L377" s="21">
        <v>367200</v>
      </c>
      <c r="M377" s="7">
        <v>0.48</v>
      </c>
      <c r="N377" s="6">
        <v>106</v>
      </c>
      <c r="O377" s="6">
        <v>67</v>
      </c>
      <c r="P377" s="7">
        <v>0.63207547169811318</v>
      </c>
      <c r="Q377" s="8" t="s">
        <v>16</v>
      </c>
    </row>
    <row r="378" spans="1:17" ht="60" customHeight="1">
      <c r="A378" s="1">
        <v>374</v>
      </c>
      <c r="B378" s="77" t="s">
        <v>1584</v>
      </c>
      <c r="C378" s="57" t="s">
        <v>1585</v>
      </c>
      <c r="D378" s="55">
        <v>590</v>
      </c>
      <c r="E378" s="56" t="s">
        <v>1586</v>
      </c>
      <c r="F378" s="56" t="s">
        <v>1587</v>
      </c>
      <c r="G378" s="57" t="s">
        <v>15</v>
      </c>
      <c r="H378" s="58">
        <v>797768.16</v>
      </c>
      <c r="I378" s="58">
        <v>648592</v>
      </c>
      <c r="J378" s="58">
        <v>275651.59999999998</v>
      </c>
      <c r="K378" s="58">
        <v>48644.4</v>
      </c>
      <c r="L378" s="58">
        <v>324296</v>
      </c>
      <c r="M378" s="59">
        <v>0.5</v>
      </c>
      <c r="N378" s="60">
        <v>106</v>
      </c>
      <c r="O378" s="60">
        <v>67</v>
      </c>
      <c r="P378" s="59">
        <v>0.63207547169811318</v>
      </c>
      <c r="Q378" s="61" t="s">
        <v>16</v>
      </c>
    </row>
    <row r="379" spans="1:17" ht="51.75" customHeight="1">
      <c r="A379" s="1">
        <v>375</v>
      </c>
      <c r="B379" s="77" t="s">
        <v>441</v>
      </c>
      <c r="C379" s="57" t="s">
        <v>442</v>
      </c>
      <c r="D379" s="55">
        <v>195</v>
      </c>
      <c r="E379" s="56" t="s">
        <v>443</v>
      </c>
      <c r="F379" s="56" t="s">
        <v>444</v>
      </c>
      <c r="G379" s="57" t="s">
        <v>15</v>
      </c>
      <c r="H379" s="58">
        <v>1968000</v>
      </c>
      <c r="I379" s="58">
        <v>1600000</v>
      </c>
      <c r="J379" s="58">
        <v>652800</v>
      </c>
      <c r="K379" s="58">
        <v>115200</v>
      </c>
      <c r="L379" s="58">
        <v>768000</v>
      </c>
      <c r="M379" s="59">
        <v>0.48</v>
      </c>
      <c r="N379" s="60">
        <v>106</v>
      </c>
      <c r="O379" s="60">
        <v>67</v>
      </c>
      <c r="P379" s="59">
        <v>0.63207547169811318</v>
      </c>
      <c r="Q379" s="61" t="s">
        <v>16</v>
      </c>
    </row>
    <row r="380" spans="1:17" ht="39" customHeight="1">
      <c r="A380" s="1">
        <v>376</v>
      </c>
      <c r="B380" s="77" t="s">
        <v>1325</v>
      </c>
      <c r="C380" s="57" t="s">
        <v>1326</v>
      </c>
      <c r="D380" s="55">
        <v>584</v>
      </c>
      <c r="E380" s="56" t="s">
        <v>1327</v>
      </c>
      <c r="F380" s="56" t="s">
        <v>1328</v>
      </c>
      <c r="G380" s="57" t="s">
        <v>15</v>
      </c>
      <c r="H380" s="58">
        <v>800730</v>
      </c>
      <c r="I380" s="58">
        <v>651000</v>
      </c>
      <c r="J380" s="58">
        <v>265608</v>
      </c>
      <c r="K380" s="58">
        <v>46872</v>
      </c>
      <c r="L380" s="58">
        <v>312480</v>
      </c>
      <c r="M380" s="59">
        <v>0.48</v>
      </c>
      <c r="N380" s="60">
        <v>106</v>
      </c>
      <c r="O380" s="60">
        <v>67</v>
      </c>
      <c r="P380" s="59">
        <v>0.63207547169811318</v>
      </c>
      <c r="Q380" s="61" t="s">
        <v>16</v>
      </c>
    </row>
    <row r="381" spans="1:17" ht="57" customHeight="1">
      <c r="A381" s="1">
        <v>377</v>
      </c>
      <c r="B381" s="23" t="s">
        <v>298</v>
      </c>
      <c r="C381" s="18" t="s">
        <v>299</v>
      </c>
      <c r="D381" s="19">
        <v>181</v>
      </c>
      <c r="E381" s="20" t="s">
        <v>300</v>
      </c>
      <c r="F381" s="20" t="s">
        <v>1535</v>
      </c>
      <c r="G381" s="18" t="s">
        <v>15</v>
      </c>
      <c r="H381" s="21">
        <v>984000</v>
      </c>
      <c r="I381" s="21">
        <v>800000</v>
      </c>
      <c r="J381" s="21">
        <v>340000</v>
      </c>
      <c r="K381" s="21">
        <v>60000</v>
      </c>
      <c r="L381" s="21">
        <v>400000</v>
      </c>
      <c r="M381" s="7">
        <v>0.5</v>
      </c>
      <c r="N381" s="6">
        <v>106</v>
      </c>
      <c r="O381" s="6">
        <v>66.5</v>
      </c>
      <c r="P381" s="7">
        <v>0.62735849056603776</v>
      </c>
      <c r="Q381" s="8" t="s">
        <v>19</v>
      </c>
    </row>
    <row r="382" spans="1:17" ht="54.75" customHeight="1">
      <c r="A382" s="1">
        <v>378</v>
      </c>
      <c r="B382" s="23" t="s">
        <v>563</v>
      </c>
      <c r="C382" s="18" t="s">
        <v>564</v>
      </c>
      <c r="D382" s="19">
        <v>272</v>
      </c>
      <c r="E382" s="20" t="s">
        <v>565</v>
      </c>
      <c r="F382" s="20" t="s">
        <v>1536</v>
      </c>
      <c r="G382" s="18" t="s">
        <v>15</v>
      </c>
      <c r="H382" s="21">
        <v>1277970</v>
      </c>
      <c r="I382" s="21">
        <v>1039000</v>
      </c>
      <c r="J382" s="21">
        <v>370481.43</v>
      </c>
      <c r="K382" s="21">
        <v>65379.08</v>
      </c>
      <c r="L382" s="21">
        <v>435860.5</v>
      </c>
      <c r="M382" s="7">
        <v>0.41949999999999998</v>
      </c>
      <c r="N382" s="6">
        <v>106</v>
      </c>
      <c r="O382" s="6">
        <v>66.5</v>
      </c>
      <c r="P382" s="7">
        <v>0.62735849056603776</v>
      </c>
      <c r="Q382" s="8" t="s">
        <v>16</v>
      </c>
    </row>
    <row r="383" spans="1:17" ht="49.5" customHeight="1">
      <c r="A383" s="1">
        <v>379</v>
      </c>
      <c r="B383" s="23" t="s">
        <v>668</v>
      </c>
      <c r="C383" s="18" t="s">
        <v>669</v>
      </c>
      <c r="D383" s="19">
        <v>374</v>
      </c>
      <c r="E383" s="20" t="s">
        <v>670</v>
      </c>
      <c r="F383" s="20" t="s">
        <v>671</v>
      </c>
      <c r="G383" s="18" t="s">
        <v>25</v>
      </c>
      <c r="H383" s="21">
        <v>824973.3</v>
      </c>
      <c r="I383" s="21">
        <v>670710</v>
      </c>
      <c r="J383" s="21">
        <v>273079.58</v>
      </c>
      <c r="K383" s="21">
        <v>48190.51</v>
      </c>
      <c r="L383" s="21">
        <v>321270.09000000003</v>
      </c>
      <c r="M383" s="7">
        <v>0.47900000000000004</v>
      </c>
      <c r="N383" s="6">
        <v>106</v>
      </c>
      <c r="O383" s="6">
        <v>66.5</v>
      </c>
      <c r="P383" s="7">
        <v>0.62735849056603776</v>
      </c>
      <c r="Q383" s="8" t="s">
        <v>19</v>
      </c>
    </row>
    <row r="384" spans="1:17" ht="57" customHeight="1">
      <c r="A384" s="1">
        <v>380</v>
      </c>
      <c r="B384" s="23" t="s">
        <v>773</v>
      </c>
      <c r="C384" s="18" t="s">
        <v>774</v>
      </c>
      <c r="D384" s="19">
        <v>301</v>
      </c>
      <c r="E384" s="20" t="s">
        <v>775</v>
      </c>
      <c r="F384" s="20" t="s">
        <v>1537</v>
      </c>
      <c r="G384" s="18" t="s">
        <v>15</v>
      </c>
      <c r="H384" s="21">
        <v>1039422.43</v>
      </c>
      <c r="I384" s="21">
        <v>1039422.43</v>
      </c>
      <c r="J384" s="21">
        <v>441754.54</v>
      </c>
      <c r="K384" s="21">
        <v>77956.679999999993</v>
      </c>
      <c r="L384" s="21">
        <v>519711.22</v>
      </c>
      <c r="M384" s="7">
        <v>0.50000000481036377</v>
      </c>
      <c r="N384" s="6">
        <v>106</v>
      </c>
      <c r="O384" s="6">
        <v>66.5</v>
      </c>
      <c r="P384" s="7">
        <v>0.62735849056603776</v>
      </c>
      <c r="Q384" s="8" t="s">
        <v>16</v>
      </c>
    </row>
    <row r="385" spans="1:17" ht="67.5" customHeight="1">
      <c r="A385" s="1">
        <v>381</v>
      </c>
      <c r="B385" s="77" t="s">
        <v>1588</v>
      </c>
      <c r="C385" s="57" t="s">
        <v>1589</v>
      </c>
      <c r="D385" s="55">
        <v>25</v>
      </c>
      <c r="E385" s="56" t="s">
        <v>1590</v>
      </c>
      <c r="F385" s="56" t="s">
        <v>1614</v>
      </c>
      <c r="G385" s="57" t="s">
        <v>15</v>
      </c>
      <c r="H385" s="58">
        <v>1415275.39</v>
      </c>
      <c r="I385" s="58">
        <v>1150630.3999999999</v>
      </c>
      <c r="J385" s="58">
        <v>429944.55</v>
      </c>
      <c r="K385" s="58">
        <v>75872.570000000007</v>
      </c>
      <c r="L385" s="58">
        <v>505817.12</v>
      </c>
      <c r="M385" s="59">
        <v>0.439599996662699</v>
      </c>
      <c r="N385" s="60">
        <v>106</v>
      </c>
      <c r="O385" s="60">
        <v>66.5</v>
      </c>
      <c r="P385" s="59">
        <v>0.62735849056603776</v>
      </c>
      <c r="Q385" s="61" t="s">
        <v>16</v>
      </c>
    </row>
    <row r="386" spans="1:17" ht="57" customHeight="1">
      <c r="A386" s="1">
        <v>382</v>
      </c>
      <c r="B386" s="77" t="s">
        <v>691</v>
      </c>
      <c r="C386" s="57" t="s">
        <v>692</v>
      </c>
      <c r="D386" s="55">
        <v>400</v>
      </c>
      <c r="E386" s="56" t="s">
        <v>693</v>
      </c>
      <c r="F386" s="56" t="s">
        <v>1591</v>
      </c>
      <c r="G386" s="57" t="s">
        <v>15</v>
      </c>
      <c r="H386" s="58">
        <v>765675</v>
      </c>
      <c r="I386" s="58">
        <v>622500</v>
      </c>
      <c r="J386" s="58">
        <v>264562.5</v>
      </c>
      <c r="K386" s="58">
        <v>46687.5</v>
      </c>
      <c r="L386" s="58">
        <v>311250</v>
      </c>
      <c r="M386" s="59">
        <v>0.5</v>
      </c>
      <c r="N386" s="60">
        <v>106</v>
      </c>
      <c r="O386" s="60">
        <v>66.5</v>
      </c>
      <c r="P386" s="59">
        <v>0.62735849056603776</v>
      </c>
      <c r="Q386" s="61" t="s">
        <v>16</v>
      </c>
    </row>
    <row r="387" spans="1:17" ht="48.75" customHeight="1">
      <c r="A387" s="1">
        <v>383</v>
      </c>
      <c r="B387" s="23" t="s">
        <v>469</v>
      </c>
      <c r="C387" s="18" t="s">
        <v>470</v>
      </c>
      <c r="D387" s="19">
        <v>212</v>
      </c>
      <c r="E387" s="20" t="s">
        <v>471</v>
      </c>
      <c r="F387" s="20" t="s">
        <v>472</v>
      </c>
      <c r="G387" s="18" t="s">
        <v>15</v>
      </c>
      <c r="H387" s="21">
        <v>1143900</v>
      </c>
      <c r="I387" s="21">
        <v>930000</v>
      </c>
      <c r="J387" s="21">
        <v>395250</v>
      </c>
      <c r="K387" s="21">
        <v>69750</v>
      </c>
      <c r="L387" s="21">
        <v>465000</v>
      </c>
      <c r="M387" s="7">
        <v>0.5</v>
      </c>
      <c r="N387" s="6">
        <v>106</v>
      </c>
      <c r="O387" s="6">
        <v>66</v>
      </c>
      <c r="P387" s="7">
        <v>0.62264150943396224</v>
      </c>
      <c r="Q387" s="8" t="s">
        <v>19</v>
      </c>
    </row>
    <row r="388" spans="1:17" ht="61.5" customHeight="1">
      <c r="A388" s="1">
        <v>384</v>
      </c>
      <c r="B388" s="23" t="s">
        <v>913</v>
      </c>
      <c r="C388" s="18" t="s">
        <v>914</v>
      </c>
      <c r="D388" s="19">
        <v>461</v>
      </c>
      <c r="E388" s="20" t="s">
        <v>915</v>
      </c>
      <c r="F388" s="20" t="s">
        <v>1538</v>
      </c>
      <c r="G388" s="18" t="s">
        <v>25</v>
      </c>
      <c r="H388" s="21">
        <v>1530444.36</v>
      </c>
      <c r="I388" s="21">
        <v>1244263.73</v>
      </c>
      <c r="J388" s="21">
        <v>528812.09</v>
      </c>
      <c r="K388" s="21">
        <v>93319.78</v>
      </c>
      <c r="L388" s="21">
        <v>622131.87</v>
      </c>
      <c r="M388" s="7">
        <v>0.50000000401844069</v>
      </c>
      <c r="N388" s="6">
        <v>106</v>
      </c>
      <c r="O388" s="6">
        <v>66</v>
      </c>
      <c r="P388" s="7">
        <v>0.62264150943396224</v>
      </c>
      <c r="Q388" s="8" t="s">
        <v>19</v>
      </c>
    </row>
    <row r="389" spans="1:17" ht="57" customHeight="1">
      <c r="A389" s="1">
        <v>385</v>
      </c>
      <c r="B389" s="23" t="s">
        <v>1253</v>
      </c>
      <c r="C389" s="18" t="s">
        <v>1254</v>
      </c>
      <c r="D389" s="19">
        <v>577</v>
      </c>
      <c r="E389" s="20" t="s">
        <v>1540</v>
      </c>
      <c r="F389" s="20" t="s">
        <v>1539</v>
      </c>
      <c r="G389" s="18" t="s">
        <v>15</v>
      </c>
      <c r="H389" s="21">
        <v>1703179.77</v>
      </c>
      <c r="I389" s="21">
        <v>1384699</v>
      </c>
      <c r="J389" s="21">
        <v>588497.06999999995</v>
      </c>
      <c r="K389" s="21">
        <v>103852.43</v>
      </c>
      <c r="L389" s="21">
        <v>692349.5</v>
      </c>
      <c r="M389" s="7">
        <v>0.5</v>
      </c>
      <c r="N389" s="6">
        <v>106</v>
      </c>
      <c r="O389" s="6">
        <v>66</v>
      </c>
      <c r="P389" s="7">
        <v>0.62264150943396224</v>
      </c>
      <c r="Q389" s="8" t="s">
        <v>19</v>
      </c>
    </row>
    <row r="390" spans="1:17" ht="57" customHeight="1">
      <c r="A390" s="1">
        <v>386</v>
      </c>
      <c r="B390" s="77" t="s">
        <v>1592</v>
      </c>
      <c r="C390" s="57" t="s">
        <v>1593</v>
      </c>
      <c r="D390" s="55">
        <v>597</v>
      </c>
      <c r="E390" s="56" t="s">
        <v>1594</v>
      </c>
      <c r="F390" s="56" t="s">
        <v>1595</v>
      </c>
      <c r="G390" s="57" t="s">
        <v>15</v>
      </c>
      <c r="H390" s="58">
        <v>1199250</v>
      </c>
      <c r="I390" s="58">
        <v>975000</v>
      </c>
      <c r="J390" s="58">
        <v>397717.13</v>
      </c>
      <c r="K390" s="58">
        <v>70185.38</v>
      </c>
      <c r="L390" s="58">
        <v>467902.5</v>
      </c>
      <c r="M390" s="59">
        <v>0.47989999999999999</v>
      </c>
      <c r="N390" s="60">
        <v>106</v>
      </c>
      <c r="O390" s="60">
        <v>66</v>
      </c>
      <c r="P390" s="59">
        <v>0.62264150943396224</v>
      </c>
      <c r="Q390" s="61" t="s">
        <v>19</v>
      </c>
    </row>
    <row r="391" spans="1:17" ht="57" customHeight="1">
      <c r="A391" s="1">
        <v>387</v>
      </c>
      <c r="B391" s="77" t="s">
        <v>1243</v>
      </c>
      <c r="C391" s="57" t="s">
        <v>1244</v>
      </c>
      <c r="D391" s="55">
        <v>548</v>
      </c>
      <c r="E391" s="56" t="s">
        <v>1245</v>
      </c>
      <c r="F391" s="56" t="s">
        <v>1596</v>
      </c>
      <c r="G391" s="57" t="s">
        <v>15</v>
      </c>
      <c r="H391" s="58">
        <v>2091615</v>
      </c>
      <c r="I391" s="58">
        <v>1700500</v>
      </c>
      <c r="J391" s="58">
        <v>679349.75</v>
      </c>
      <c r="K391" s="58">
        <v>119885.25</v>
      </c>
      <c r="L391" s="58">
        <v>799235</v>
      </c>
      <c r="M391" s="59">
        <v>0.47</v>
      </c>
      <c r="N391" s="60">
        <v>106</v>
      </c>
      <c r="O391" s="60">
        <v>66</v>
      </c>
      <c r="P391" s="59">
        <v>0.62264150943396224</v>
      </c>
      <c r="Q391" s="61" t="s">
        <v>16</v>
      </c>
    </row>
    <row r="392" spans="1:17" ht="33.75" customHeight="1">
      <c r="A392" s="1">
        <v>388</v>
      </c>
      <c r="B392" s="23" t="s">
        <v>461</v>
      </c>
      <c r="C392" s="2" t="s">
        <v>462</v>
      </c>
      <c r="D392" s="3">
        <v>244</v>
      </c>
      <c r="E392" s="4" t="s">
        <v>463</v>
      </c>
      <c r="F392" s="4" t="s">
        <v>464</v>
      </c>
      <c r="G392" s="2" t="s">
        <v>25</v>
      </c>
      <c r="H392" s="9">
        <v>1182030</v>
      </c>
      <c r="I392" s="9">
        <v>961000</v>
      </c>
      <c r="J392" s="9">
        <v>392088</v>
      </c>
      <c r="K392" s="9">
        <v>69192</v>
      </c>
      <c r="L392" s="9">
        <v>461280</v>
      </c>
      <c r="M392" s="5">
        <v>0.48</v>
      </c>
      <c r="N392" s="6">
        <v>106</v>
      </c>
      <c r="O392" s="6">
        <v>65.5</v>
      </c>
      <c r="P392" s="7">
        <v>0.61792452830188682</v>
      </c>
      <c r="Q392" s="8" t="s">
        <v>16</v>
      </c>
    </row>
    <row r="393" spans="1:17" ht="34.5" customHeight="1">
      <c r="A393" s="1">
        <v>389</v>
      </c>
      <c r="B393" s="23" t="s">
        <v>657</v>
      </c>
      <c r="C393" s="2" t="s">
        <v>658</v>
      </c>
      <c r="D393" s="3">
        <v>375</v>
      </c>
      <c r="E393" s="4" t="s">
        <v>659</v>
      </c>
      <c r="F393" s="4" t="s">
        <v>660</v>
      </c>
      <c r="G393" s="2" t="s">
        <v>15</v>
      </c>
      <c r="H393" s="9">
        <v>2029500</v>
      </c>
      <c r="I393" s="9">
        <v>1650000</v>
      </c>
      <c r="J393" s="9">
        <v>575025</v>
      </c>
      <c r="K393" s="9">
        <v>101475</v>
      </c>
      <c r="L393" s="9">
        <v>676500</v>
      </c>
      <c r="M393" s="5">
        <v>0.41</v>
      </c>
      <c r="N393" s="6">
        <v>106</v>
      </c>
      <c r="O393" s="6">
        <v>65.5</v>
      </c>
      <c r="P393" s="7">
        <v>0.61792452830188682</v>
      </c>
      <c r="Q393" s="8" t="s">
        <v>19</v>
      </c>
    </row>
    <row r="394" spans="1:17" ht="35.25" customHeight="1">
      <c r="A394" s="1">
        <v>390</v>
      </c>
      <c r="B394" s="23" t="s">
        <v>1013</v>
      </c>
      <c r="C394" s="2" t="s">
        <v>1014</v>
      </c>
      <c r="D394" s="3">
        <v>425</v>
      </c>
      <c r="E394" s="4" t="s">
        <v>1015</v>
      </c>
      <c r="F394" s="4" t="s">
        <v>1016</v>
      </c>
      <c r="G394" s="2" t="s">
        <v>15</v>
      </c>
      <c r="H394" s="9">
        <v>2143890</v>
      </c>
      <c r="I394" s="9">
        <v>1743000</v>
      </c>
      <c r="J394" s="9">
        <v>679883.3</v>
      </c>
      <c r="K394" s="9">
        <v>119979.41</v>
      </c>
      <c r="L394" s="9">
        <v>799862.7</v>
      </c>
      <c r="M394" s="5">
        <v>0.45889999999999997</v>
      </c>
      <c r="N394" s="6">
        <v>106</v>
      </c>
      <c r="O394" s="6">
        <v>65.5</v>
      </c>
      <c r="P394" s="7">
        <v>0.61792452830188682</v>
      </c>
      <c r="Q394" s="8" t="s">
        <v>19</v>
      </c>
    </row>
    <row r="395" spans="1:17" ht="45.75" customHeight="1">
      <c r="A395" s="1">
        <v>391</v>
      </c>
      <c r="B395" s="23" t="s">
        <v>1202</v>
      </c>
      <c r="C395" s="2" t="s">
        <v>1203</v>
      </c>
      <c r="D395" s="3">
        <v>525</v>
      </c>
      <c r="E395" s="4" t="s">
        <v>1204</v>
      </c>
      <c r="F395" s="4" t="s">
        <v>1205</v>
      </c>
      <c r="G395" s="2" t="s">
        <v>15</v>
      </c>
      <c r="H395" s="9">
        <v>1647600</v>
      </c>
      <c r="I395" s="9">
        <v>1339512.2</v>
      </c>
      <c r="J395" s="9">
        <v>569292.68000000005</v>
      </c>
      <c r="K395" s="9">
        <v>100463.42</v>
      </c>
      <c r="L395" s="9">
        <v>669756.10000000009</v>
      </c>
      <c r="M395" s="5">
        <v>0.50000000000000011</v>
      </c>
      <c r="N395" s="6">
        <v>106</v>
      </c>
      <c r="O395" s="6">
        <v>65.5</v>
      </c>
      <c r="P395" s="7">
        <v>0.61792452830188682</v>
      </c>
      <c r="Q395" s="8" t="s">
        <v>19</v>
      </c>
    </row>
    <row r="396" spans="1:17" ht="63.75" customHeight="1">
      <c r="A396" s="1">
        <v>392</v>
      </c>
      <c r="B396" s="23" t="s">
        <v>110</v>
      </c>
      <c r="C396" s="2" t="s">
        <v>111</v>
      </c>
      <c r="D396" s="3">
        <v>60</v>
      </c>
      <c r="E396" s="4" t="s">
        <v>1613</v>
      </c>
      <c r="F396" s="4" t="s">
        <v>112</v>
      </c>
      <c r="G396" s="2" t="s">
        <v>15</v>
      </c>
      <c r="H396" s="9">
        <v>895157.85</v>
      </c>
      <c r="I396" s="9">
        <v>722770.61</v>
      </c>
      <c r="J396" s="9">
        <v>257967.67</v>
      </c>
      <c r="K396" s="9">
        <v>45523.71</v>
      </c>
      <c r="L396" s="9">
        <v>303491.38</v>
      </c>
      <c r="M396" s="5">
        <v>0.41990000119124932</v>
      </c>
      <c r="N396" s="6">
        <v>106</v>
      </c>
      <c r="O396" s="6">
        <v>65</v>
      </c>
      <c r="P396" s="7">
        <v>0.6132075471698113</v>
      </c>
      <c r="Q396" s="8" t="s">
        <v>16</v>
      </c>
    </row>
    <row r="397" spans="1:17" ht="38.25" customHeight="1">
      <c r="A397" s="1">
        <v>393</v>
      </c>
      <c r="B397" s="23" t="s">
        <v>113</v>
      </c>
      <c r="C397" s="2" t="s">
        <v>114</v>
      </c>
      <c r="D397" s="3">
        <v>58</v>
      </c>
      <c r="E397" s="4" t="s">
        <v>115</v>
      </c>
      <c r="F397" s="4" t="s">
        <v>116</v>
      </c>
      <c r="G397" s="2" t="s">
        <v>25</v>
      </c>
      <c r="H397" s="9">
        <v>1522920</v>
      </c>
      <c r="I397" s="9">
        <v>1522920</v>
      </c>
      <c r="J397" s="9">
        <v>647241</v>
      </c>
      <c r="K397" s="9">
        <v>114219</v>
      </c>
      <c r="L397" s="9">
        <v>761460</v>
      </c>
      <c r="M397" s="5">
        <v>0.5</v>
      </c>
      <c r="N397" s="6">
        <v>106</v>
      </c>
      <c r="O397" s="6">
        <v>65</v>
      </c>
      <c r="P397" s="7">
        <v>0.6132075471698113</v>
      </c>
      <c r="Q397" s="8" t="s">
        <v>19</v>
      </c>
    </row>
    <row r="398" spans="1:17" ht="58.5" customHeight="1">
      <c r="A398" s="1">
        <v>394</v>
      </c>
      <c r="B398" s="23" t="s">
        <v>490</v>
      </c>
      <c r="C398" s="2" t="s">
        <v>491</v>
      </c>
      <c r="D398" s="3">
        <v>198</v>
      </c>
      <c r="E398" s="4" t="s">
        <v>492</v>
      </c>
      <c r="F398" s="4" t="s">
        <v>1541</v>
      </c>
      <c r="G398" s="2" t="s">
        <v>15</v>
      </c>
      <c r="H398" s="9">
        <v>1279657.56</v>
      </c>
      <c r="I398" s="9">
        <v>1040372</v>
      </c>
      <c r="J398" s="9">
        <v>424383.34</v>
      </c>
      <c r="K398" s="9">
        <v>74891.179999999993</v>
      </c>
      <c r="L398" s="9">
        <v>499274.52</v>
      </c>
      <c r="M398" s="5">
        <v>0.47989999730865501</v>
      </c>
      <c r="N398" s="6">
        <v>106</v>
      </c>
      <c r="O398" s="6">
        <v>65</v>
      </c>
      <c r="P398" s="7">
        <v>0.6132075471698113</v>
      </c>
      <c r="Q398" s="8" t="s">
        <v>19</v>
      </c>
    </row>
    <row r="399" spans="1:17" ht="42.75" customHeight="1">
      <c r="A399" s="1">
        <v>395</v>
      </c>
      <c r="B399" s="23" t="s">
        <v>802</v>
      </c>
      <c r="C399" s="2" t="s">
        <v>803</v>
      </c>
      <c r="D399" s="3">
        <v>356</v>
      </c>
      <c r="E399" s="4" t="s">
        <v>804</v>
      </c>
      <c r="F399" s="4" t="s">
        <v>805</v>
      </c>
      <c r="G399" s="2" t="s">
        <v>25</v>
      </c>
      <c r="H399" s="9">
        <v>842550</v>
      </c>
      <c r="I399" s="9">
        <v>685000</v>
      </c>
      <c r="J399" s="9">
        <v>273657.5</v>
      </c>
      <c r="K399" s="9">
        <v>48292.5</v>
      </c>
      <c r="L399" s="9">
        <v>321950</v>
      </c>
      <c r="M399" s="5">
        <v>0.47</v>
      </c>
      <c r="N399" s="6">
        <v>106</v>
      </c>
      <c r="O399" s="6">
        <v>64</v>
      </c>
      <c r="P399" s="7">
        <v>0.60377358490566035</v>
      </c>
      <c r="Q399" s="8" t="s">
        <v>19</v>
      </c>
    </row>
    <row r="400" spans="1:17" ht="56.25" customHeight="1">
      <c r="A400" s="1">
        <v>396</v>
      </c>
      <c r="B400" s="23" t="s">
        <v>947</v>
      </c>
      <c r="C400" s="2" t="s">
        <v>948</v>
      </c>
      <c r="D400" s="3">
        <v>466</v>
      </c>
      <c r="E400" s="4" t="s">
        <v>949</v>
      </c>
      <c r="F400" s="4" t="s">
        <v>1542</v>
      </c>
      <c r="G400" s="2" t="s">
        <v>25</v>
      </c>
      <c r="H400" s="9">
        <v>784125</v>
      </c>
      <c r="I400" s="9">
        <v>637500</v>
      </c>
      <c r="J400" s="9">
        <v>259558.13</v>
      </c>
      <c r="K400" s="9">
        <v>45804.38</v>
      </c>
      <c r="L400" s="9">
        <v>305362.5</v>
      </c>
      <c r="M400" s="5">
        <v>0.47899999999999998</v>
      </c>
      <c r="N400" s="6">
        <v>106</v>
      </c>
      <c r="O400" s="6">
        <v>64</v>
      </c>
      <c r="P400" s="7">
        <v>0.60377358490566035</v>
      </c>
      <c r="Q400" s="8" t="s">
        <v>19</v>
      </c>
    </row>
    <row r="401" spans="1:17" ht="54" customHeight="1">
      <c r="A401" s="1">
        <v>397</v>
      </c>
      <c r="B401" s="23" t="s">
        <v>394</v>
      </c>
      <c r="C401" s="2" t="s">
        <v>395</v>
      </c>
      <c r="D401" s="3">
        <v>144</v>
      </c>
      <c r="E401" s="4" t="s">
        <v>396</v>
      </c>
      <c r="F401" s="4" t="s">
        <v>397</v>
      </c>
      <c r="G401" s="2" t="s">
        <v>15</v>
      </c>
      <c r="H401" s="9">
        <v>1676731.2</v>
      </c>
      <c r="I401" s="9">
        <v>1363196.1</v>
      </c>
      <c r="J401" s="9">
        <v>579358.34</v>
      </c>
      <c r="K401" s="9">
        <v>102239.71</v>
      </c>
      <c r="L401" s="9">
        <v>681598.04999999993</v>
      </c>
      <c r="M401" s="5">
        <v>0.49999999999999989</v>
      </c>
      <c r="N401" s="6">
        <v>106</v>
      </c>
      <c r="O401" s="6">
        <v>64</v>
      </c>
      <c r="P401" s="7">
        <v>0.6038</v>
      </c>
      <c r="Q401" s="8" t="s">
        <v>16</v>
      </c>
    </row>
    <row r="402" spans="1:17" ht="58.5" customHeight="1">
      <c r="A402" s="1">
        <v>398</v>
      </c>
      <c r="B402" s="23" t="s">
        <v>1380</v>
      </c>
      <c r="C402" s="2" t="s">
        <v>1379</v>
      </c>
      <c r="D402" s="3">
        <v>247</v>
      </c>
      <c r="E402" s="4" t="s">
        <v>1378</v>
      </c>
      <c r="F402" s="4" t="s">
        <v>1543</v>
      </c>
      <c r="G402" s="2" t="s">
        <v>15</v>
      </c>
      <c r="H402" s="9">
        <v>836400</v>
      </c>
      <c r="I402" s="9">
        <v>680000</v>
      </c>
      <c r="J402" s="9">
        <v>276862</v>
      </c>
      <c r="K402" s="9">
        <v>48858</v>
      </c>
      <c r="L402" s="9">
        <v>325720</v>
      </c>
      <c r="M402" s="5">
        <v>0.47899999999999998</v>
      </c>
      <c r="N402" s="6">
        <v>106</v>
      </c>
      <c r="O402" s="6">
        <v>64</v>
      </c>
      <c r="P402" s="7">
        <v>0.6038</v>
      </c>
      <c r="Q402" s="8" t="s">
        <v>16</v>
      </c>
    </row>
    <row r="403" spans="1:17" ht="55.5" customHeight="1">
      <c r="A403" s="1">
        <v>399</v>
      </c>
      <c r="B403" s="22" t="s">
        <v>1135</v>
      </c>
      <c r="C403" s="18" t="s">
        <v>1136</v>
      </c>
      <c r="D403" s="19">
        <v>428</v>
      </c>
      <c r="E403" s="20" t="s">
        <v>1137</v>
      </c>
      <c r="F403" s="20" t="s">
        <v>1138</v>
      </c>
      <c r="G403" s="18" t="s">
        <v>25</v>
      </c>
      <c r="H403" s="21">
        <v>795224.52</v>
      </c>
      <c r="I403" s="21">
        <v>646524</v>
      </c>
      <c r="J403" s="21">
        <v>274772.7</v>
      </c>
      <c r="K403" s="21">
        <v>48489.3</v>
      </c>
      <c r="L403" s="21">
        <v>323262</v>
      </c>
      <c r="M403" s="7">
        <v>0.5</v>
      </c>
      <c r="N403" s="6">
        <v>106</v>
      </c>
      <c r="O403" s="6">
        <v>64</v>
      </c>
      <c r="P403" s="7">
        <v>0.6038</v>
      </c>
      <c r="Q403" s="8" t="s">
        <v>16</v>
      </c>
    </row>
    <row r="404" spans="1:17" ht="51" customHeight="1">
      <c r="A404" s="93" t="s">
        <v>1374</v>
      </c>
      <c r="B404" s="93"/>
      <c r="C404" s="93"/>
      <c r="D404" s="93"/>
      <c r="E404" s="93"/>
      <c r="F404" s="93"/>
      <c r="G404" s="93"/>
      <c r="H404" s="12">
        <f>SUM(H108:H403)</f>
        <v>451685588.26999998</v>
      </c>
      <c r="I404" s="12">
        <f t="shared" ref="I404:L404" si="1">SUM(I108:I403)</f>
        <v>366808174.28000003</v>
      </c>
      <c r="J404" s="12">
        <f t="shared" si="1"/>
        <v>143464002.05000001</v>
      </c>
      <c r="K404" s="12">
        <f t="shared" si="1"/>
        <v>25317176.959999997</v>
      </c>
      <c r="L404" s="12">
        <f t="shared" si="1"/>
        <v>168781178.8499999</v>
      </c>
    </row>
    <row r="405" spans="1:17" ht="48" customHeight="1">
      <c r="A405" s="93" t="s">
        <v>1369</v>
      </c>
      <c r="B405" s="93"/>
      <c r="C405" s="93"/>
      <c r="D405" s="93"/>
      <c r="E405" s="93"/>
      <c r="F405" s="93"/>
      <c r="G405" s="93"/>
      <c r="H405" s="13">
        <f>H106+H404</f>
        <v>621053850.89999998</v>
      </c>
      <c r="I405" s="13">
        <f>I106+I404</f>
        <v>506315985.38000005</v>
      </c>
      <c r="J405" s="13">
        <f>J106+J404</f>
        <v>195042398.53000003</v>
      </c>
      <c r="K405" s="13">
        <f>K106+K404</f>
        <v>34419246.93</v>
      </c>
      <c r="L405" s="13">
        <f>L106+L404</f>
        <v>229461645.27999988</v>
      </c>
    </row>
    <row r="406" spans="1:17" ht="13.5" customHeight="1">
      <c r="A406" s="43"/>
      <c r="B406" s="43"/>
      <c r="C406" s="43"/>
      <c r="D406" s="43"/>
      <c r="E406" s="43"/>
      <c r="F406" s="43"/>
      <c r="G406" s="43"/>
      <c r="H406" s="44"/>
      <c r="I406" s="44"/>
      <c r="J406" s="44"/>
      <c r="K406" s="44"/>
      <c r="L406" s="44"/>
    </row>
    <row r="407" spans="1:17" ht="15" customHeight="1" thickBot="1">
      <c r="B407" s="10"/>
      <c r="C407" s="92" t="s">
        <v>1347</v>
      </c>
      <c r="D407" s="92"/>
      <c r="E407" s="102"/>
      <c r="F407" s="92" t="s">
        <v>1603</v>
      </c>
    </row>
    <row r="408" spans="1:17" ht="15" customHeight="1" thickTop="1">
      <c r="C408" s="92"/>
      <c r="D408" s="92"/>
      <c r="E408" s="102"/>
      <c r="F408" s="92"/>
    </row>
    <row r="409" spans="1:17" ht="15" customHeight="1">
      <c r="F409" s="42"/>
    </row>
    <row r="410" spans="1:17" ht="47.25" customHeight="1">
      <c r="B410" s="101" t="s">
        <v>1607</v>
      </c>
      <c r="C410" s="101"/>
      <c r="D410" s="101"/>
      <c r="E410" s="101"/>
      <c r="F410" s="101"/>
      <c r="I410" s="94"/>
      <c r="J410" s="94"/>
      <c r="K410" s="94"/>
      <c r="L410" s="94"/>
      <c r="M410" s="94"/>
      <c r="N410" s="94"/>
      <c r="O410" s="94"/>
    </row>
    <row r="411" spans="1:17" ht="36.75" customHeight="1">
      <c r="B411" s="86" t="s">
        <v>1362</v>
      </c>
      <c r="C411" s="86"/>
      <c r="D411" s="86"/>
      <c r="E411" s="28" t="s">
        <v>1360</v>
      </c>
      <c r="F411" s="28" t="s">
        <v>1361</v>
      </c>
      <c r="I411" s="34"/>
      <c r="J411" s="34"/>
      <c r="K411" s="34"/>
      <c r="L411" s="84"/>
      <c r="M411" s="84"/>
      <c r="N411" s="84"/>
      <c r="O411" s="84"/>
    </row>
    <row r="412" spans="1:17" ht="31.5" customHeight="1">
      <c r="B412" s="86"/>
      <c r="C412" s="86"/>
      <c r="D412" s="86"/>
      <c r="E412" s="29">
        <v>174842990</v>
      </c>
      <c r="F412" s="78">
        <v>717127369.01999998</v>
      </c>
      <c r="I412" s="34"/>
      <c r="J412" s="34"/>
      <c r="K412" s="34"/>
      <c r="L412" s="83"/>
      <c r="M412" s="83"/>
      <c r="N412" s="83"/>
      <c r="O412" s="83"/>
    </row>
    <row r="413" spans="1:17" ht="48.75" customHeight="1">
      <c r="B413" s="86" t="s">
        <v>1363</v>
      </c>
      <c r="C413" s="86"/>
      <c r="D413" s="86"/>
      <c r="E413" s="29">
        <f>F413/E422</f>
        <v>176673155.38384846</v>
      </c>
      <c r="F413" s="78">
        <v>708812699.39999998</v>
      </c>
      <c r="I413" s="35"/>
      <c r="J413" s="35"/>
      <c r="K413" s="35"/>
      <c r="L413" s="83"/>
      <c r="M413" s="83"/>
      <c r="N413" s="83"/>
      <c r="O413" s="83"/>
    </row>
    <row r="414" spans="1:17" ht="45.75" customHeight="1">
      <c r="B414" s="86" t="s">
        <v>1364</v>
      </c>
      <c r="C414" s="86"/>
      <c r="D414" s="86"/>
      <c r="E414" s="29">
        <f>F414/E422</f>
        <v>994920.58823529421</v>
      </c>
      <c r="F414" s="78">
        <v>3991621.4</v>
      </c>
      <c r="G414" s="80"/>
      <c r="I414" s="35"/>
      <c r="J414" s="35"/>
      <c r="K414" s="35"/>
      <c r="L414" s="83"/>
      <c r="M414" s="83"/>
      <c r="N414" s="83"/>
      <c r="O414" s="83"/>
    </row>
    <row r="415" spans="1:17" ht="44.25" customHeight="1">
      <c r="B415" s="86" t="s">
        <v>1365</v>
      </c>
      <c r="C415" s="86"/>
      <c r="D415" s="86"/>
      <c r="E415" s="29">
        <v>0</v>
      </c>
      <c r="F415" s="78">
        <v>0</v>
      </c>
      <c r="G415" s="80"/>
      <c r="I415" s="35"/>
      <c r="J415" s="35"/>
      <c r="K415" s="35"/>
      <c r="L415" s="83"/>
      <c r="M415" s="83"/>
      <c r="N415" s="85"/>
      <c r="O415" s="85"/>
    </row>
    <row r="416" spans="1:17" ht="48" customHeight="1">
      <c r="B416" s="86" t="s">
        <v>1608</v>
      </c>
      <c r="C416" s="86"/>
      <c r="D416" s="86"/>
      <c r="E416" s="29">
        <f>F416/E422</f>
        <v>2348220.2342971088</v>
      </c>
      <c r="F416" s="78">
        <v>9421059.5800000001</v>
      </c>
      <c r="G416" s="80"/>
      <c r="I416" s="35"/>
      <c r="J416" s="35"/>
      <c r="K416" s="35"/>
      <c r="L416" s="83"/>
      <c r="M416" s="83"/>
      <c r="N416" s="82"/>
      <c r="O416" s="82"/>
    </row>
    <row r="417" spans="2:15" ht="48" customHeight="1">
      <c r="B417" s="86" t="s">
        <v>1366</v>
      </c>
      <c r="C417" s="86"/>
      <c r="D417" s="86"/>
      <c r="E417" s="29">
        <f>F417/E422</f>
        <v>1353299.6460618146</v>
      </c>
      <c r="F417" s="78">
        <f>F416-F414</f>
        <v>5429438.1799999997</v>
      </c>
      <c r="G417" s="80"/>
      <c r="I417" s="47"/>
      <c r="J417" s="32"/>
      <c r="K417" s="32"/>
      <c r="L417" s="30"/>
      <c r="M417" s="30"/>
      <c r="N417" s="31"/>
      <c r="O417" s="31"/>
    </row>
    <row r="418" spans="2:15" ht="48" customHeight="1">
      <c r="B418" s="86" t="s">
        <v>1544</v>
      </c>
      <c r="C418" s="86"/>
      <c r="D418" s="86"/>
      <c r="E418" s="29">
        <f>F418/E422</f>
        <v>817944.07278165512</v>
      </c>
      <c r="F418" s="78">
        <v>3281591.62</v>
      </c>
      <c r="G418" s="80"/>
      <c r="I418" s="32"/>
      <c r="J418" s="32"/>
      <c r="K418" s="32"/>
      <c r="L418" s="45"/>
      <c r="M418" s="45"/>
      <c r="N418" s="46"/>
      <c r="O418" s="46"/>
    </row>
    <row r="419" spans="2:15" ht="42.75" customHeight="1">
      <c r="B419" s="86" t="s">
        <v>1545</v>
      </c>
      <c r="C419" s="86"/>
      <c r="D419" s="86"/>
      <c r="E419" s="29">
        <f>F419/E422</f>
        <v>0</v>
      </c>
      <c r="F419" s="78">
        <v>0</v>
      </c>
      <c r="G419" s="80"/>
      <c r="H419" s="41"/>
      <c r="I419" s="35"/>
      <c r="J419" s="35"/>
      <c r="K419" s="35"/>
      <c r="L419" s="83"/>
      <c r="M419" s="83"/>
      <c r="N419" s="83"/>
      <c r="O419" s="84"/>
    </row>
    <row r="420" spans="2:15" ht="42.75" customHeight="1">
      <c r="B420" s="86" t="s">
        <v>1373</v>
      </c>
      <c r="C420" s="86"/>
      <c r="D420" s="86"/>
      <c r="E420" s="29">
        <f>F420/E422</f>
        <v>817944.07278165512</v>
      </c>
      <c r="F420" s="78">
        <f>F418+F419</f>
        <v>3281591.62</v>
      </c>
      <c r="I420" s="32"/>
      <c r="J420" s="32"/>
      <c r="K420" s="32"/>
      <c r="L420" s="30"/>
      <c r="M420" s="30"/>
      <c r="N420" s="30"/>
      <c r="O420" s="33"/>
    </row>
    <row r="421" spans="2:15" ht="42.75" customHeight="1">
      <c r="B421" s="86" t="s">
        <v>1367</v>
      </c>
      <c r="C421" s="86"/>
      <c r="D421" s="86"/>
      <c r="E421" s="79">
        <f>F421/E422</f>
        <v>535355.5732801595</v>
      </c>
      <c r="F421" s="78">
        <f>F417-F418-F419</f>
        <v>2147846.5599999996</v>
      </c>
      <c r="H421" s="40"/>
      <c r="I421" s="32"/>
      <c r="J421" s="32"/>
      <c r="K421" s="32"/>
      <c r="L421" s="30"/>
      <c r="M421" s="30"/>
      <c r="N421" s="30"/>
      <c r="O421" s="33"/>
    </row>
    <row r="422" spans="2:15" ht="69.75" customHeight="1">
      <c r="B422" s="86" t="s">
        <v>1368</v>
      </c>
      <c r="C422" s="86"/>
      <c r="D422" s="86"/>
      <c r="E422" s="81">
        <v>4.0119999999999996</v>
      </c>
      <c r="F422" s="81"/>
      <c r="G422" s="11"/>
      <c r="H422" s="11"/>
      <c r="I422" s="35"/>
      <c r="J422" s="35"/>
      <c r="K422" s="35"/>
      <c r="L422" s="83"/>
      <c r="M422" s="84"/>
      <c r="N422" s="85"/>
      <c r="O422" s="85"/>
    </row>
    <row r="423" spans="2:15" ht="19.5" customHeight="1"/>
  </sheetData>
  <autoFilter ref="A108:Q405">
    <filterColumn colId="1"/>
  </autoFilter>
  <sortState ref="A2:Q493">
    <sortCondition descending="1" ref="P2:P493"/>
  </sortState>
  <mergeCells count="39">
    <mergeCell ref="B420:D420"/>
    <mergeCell ref="B421:D421"/>
    <mergeCell ref="A106:G106"/>
    <mergeCell ref="M106:Q106"/>
    <mergeCell ref="B413:D413"/>
    <mergeCell ref="B414:D414"/>
    <mergeCell ref="B415:D415"/>
    <mergeCell ref="B416:D416"/>
    <mergeCell ref="B419:D419"/>
    <mergeCell ref="B417:D417"/>
    <mergeCell ref="B411:D412"/>
    <mergeCell ref="B410:F410"/>
    <mergeCell ref="N414:O414"/>
    <mergeCell ref="L415:M415"/>
    <mergeCell ref="N415:O415"/>
    <mergeCell ref="E407:E408"/>
    <mergeCell ref="B422:D422"/>
    <mergeCell ref="A1:Q1"/>
    <mergeCell ref="A107:Q107"/>
    <mergeCell ref="C407:D408"/>
    <mergeCell ref="A404:G404"/>
    <mergeCell ref="A405:G405"/>
    <mergeCell ref="I410:O410"/>
    <mergeCell ref="L411:M411"/>
    <mergeCell ref="N411:O411"/>
    <mergeCell ref="L412:M412"/>
    <mergeCell ref="N412:O412"/>
    <mergeCell ref="L413:M413"/>
    <mergeCell ref="N413:O413"/>
    <mergeCell ref="B418:D418"/>
    <mergeCell ref="F407:F408"/>
    <mergeCell ref="L414:M414"/>
    <mergeCell ref="E422:F422"/>
    <mergeCell ref="N416:O416"/>
    <mergeCell ref="L419:M419"/>
    <mergeCell ref="N419:O419"/>
    <mergeCell ref="L422:M422"/>
    <mergeCell ref="N422:O422"/>
    <mergeCell ref="L416:M416"/>
  </mergeCells>
  <conditionalFormatting sqref="B381:Q384 B387:Q389 B392:Q403 B363:Q377 B358:Q359 B334:Q339 B342:Q356 D327:D391 B327:Q332 A327:A403 B313:Q316 D152:D325 B277:Q283 B285:Q290 B292:Q300 B302:Q310 B255:Q264 B268:Q274 B234:Q246 B249:Q252 B215:Q217 B221:Q231 B197:Q211 B156:Q158 B160:Q163 B165:Q174 B125:Q138 B108:Q111 B114:Q121 B3:Q105 D112:D113 H106:M106 D122:D141 A142:Q142 A144:Q151 B143:Q143 B176:Q183 B185:Q194 A3:A325 B320:Q324 A326:Q326">
    <cfRule type="expression" dxfId="19" priority="162">
      <formula>IF(#REF!=0,1)</formula>
    </cfRule>
  </conditionalFormatting>
  <conditionalFormatting sqref="Q381:Q384 Q387:Q389 Q392:Q403 Q363:Q377 Q358:Q359 Q334:Q339 Q342:Q356 Q313:Q316 Q185:Q194 Q277:Q283 Q285:Q290 Q292:Q300 Q302:Q310 Q255:Q264 Q268:Q274 Q234:Q246 Q249:Q252 Q215:Q217 Q221:Q231 Q197:Q211 Q142:Q151 Q114:Q121 Q156:Q158 Q160:Q163 Q165:Q174 Q108:Q111 Q3:Q105 Q125:Q138 Q176:Q183 Q320:Q324 Q326:Q332">
    <cfRule type="expression" dxfId="18" priority="161" stopIfTrue="1">
      <formula>#REF!="N"</formula>
    </cfRule>
  </conditionalFormatting>
  <conditionalFormatting sqref="P2:Q2">
    <cfRule type="cellIs" dxfId="17" priority="160" stopIfTrue="1" operator="equal">
      <formula>0</formula>
    </cfRule>
  </conditionalFormatting>
  <conditionalFormatting sqref="B402:Q402">
    <cfRule type="expression" dxfId="16" priority="156">
      <formula>IF(#REF!=0,1)</formula>
    </cfRule>
  </conditionalFormatting>
  <conditionalFormatting sqref="Q402">
    <cfRule type="expression" dxfId="15" priority="155" stopIfTrue="1">
      <formula>#REF!="N"</formula>
    </cfRule>
  </conditionalFormatting>
  <conditionalFormatting sqref="B402:Q402">
    <cfRule type="expression" dxfId="14" priority="154">
      <formula>IF(#REF!=0,1)</formula>
    </cfRule>
  </conditionalFormatting>
  <conditionalFormatting sqref="Q402">
    <cfRule type="expression" dxfId="13" priority="153" stopIfTrue="1">
      <formula>#REF!="N"</formula>
    </cfRule>
  </conditionalFormatting>
  <conditionalFormatting sqref="D284 D265 D184 D196">
    <cfRule type="expression" dxfId="12" priority="141">
      <formula>IF(#REF!=0,1)</formula>
    </cfRule>
  </conditionalFormatting>
  <conditionalFormatting sqref="D385 D362 D357">
    <cfRule type="expression" dxfId="11" priority="117">
      <formula>IF(#REF!=0,1)</formula>
    </cfRule>
  </conditionalFormatting>
  <conditionalFormatting sqref="D385 D362 D357">
    <cfRule type="expression" dxfId="10" priority="116">
      <formula>IF(#REF!=0,1)</formula>
    </cfRule>
  </conditionalFormatting>
  <conditionalFormatting sqref="B112:B113">
    <cfRule type="expression" dxfId="9" priority="53">
      <formula>IF(#REF!=0,1)</formula>
    </cfRule>
  </conditionalFormatting>
  <conditionalFormatting sqref="C112:C113">
    <cfRule type="expression" dxfId="8" priority="52">
      <formula>IF(#REF!=0,1)</formula>
    </cfRule>
  </conditionalFormatting>
  <conditionalFormatting sqref="B378:B380 B195 E112:E113">
    <cfRule type="expression" dxfId="7" priority="51">
      <formula>IF(#REF!=0,1)</formula>
    </cfRule>
  </conditionalFormatting>
  <conditionalFormatting sqref="B385:B386 B390:B391 B360:B362 B357 B333 B340:B341 B325 B317:B319 B275:B276 B284 B291 B311:B312 B265:B267 B253:B254 B232:B233 B247:B248 B212:B214 B218:B220 B301 B184 B196 F112:Q113 C122:C391 E122:Q391">
    <cfRule type="expression" dxfId="6" priority="50">
      <formula>IF(#REF!=0,1)</formula>
    </cfRule>
  </conditionalFormatting>
  <conditionalFormatting sqref="Q112:Q113 Q122:Q391">
    <cfRule type="expression" dxfId="5" priority="38" stopIfTrue="1">
      <formula>#REF!="N"</formula>
    </cfRule>
  </conditionalFormatting>
  <conditionalFormatting sqref="B164 B122:B124">
    <cfRule type="expression" dxfId="4" priority="37">
      <formula>IF(#REF!=0,1)</formula>
    </cfRule>
  </conditionalFormatting>
  <conditionalFormatting sqref="B152 B139:B141">
    <cfRule type="expression" dxfId="3" priority="36">
      <formula>IF(#REF!=0,1)</formula>
    </cfRule>
  </conditionalFormatting>
  <conditionalFormatting sqref="B153:B155">
    <cfRule type="expression" dxfId="2" priority="35">
      <formula>IF(#REF!=0,1)</formula>
    </cfRule>
  </conditionalFormatting>
  <conditionalFormatting sqref="B159">
    <cfRule type="expression" dxfId="1" priority="34">
      <formula>IF(#REF!=0,1)</formula>
    </cfRule>
  </conditionalFormatting>
  <conditionalFormatting sqref="B175">
    <cfRule type="expression" dxfId="0" priority="33">
      <formula>IF(#REF!=0,1)</formula>
    </cfRule>
  </conditionalFormatting>
  <dataValidations count="1">
    <dataValidation type="whole" allowBlank="1" showInputMessage="1" showErrorMessage="1" sqref="D390">
      <formula1>0</formula1>
      <formula2>9999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44" orientation="landscape" r:id="rId1"/>
  <headerFooter>
    <oddFooter>Strona &amp;P z &amp;N</oddFooter>
  </headerFooter>
  <rowBreaks count="3" manualBreakCount="3">
    <brk id="85" max="16" man="1"/>
    <brk id="106" max="16" man="1"/>
    <brk id="399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MIKRO I MAŁE POZYTYWNE</vt:lpstr>
      <vt:lpstr>'MIKRO I MAŁE POZYTYWNE'!Obszar_wydruku</vt:lpstr>
      <vt:lpstr>'MIKRO I MAŁE POZYTYWNE'!Tytuły_wydruku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m.paryz</dc:creator>
  <cp:lastModifiedBy>m.paryz</cp:lastModifiedBy>
  <cp:lastPrinted>2015-05-14T09:42:39Z</cp:lastPrinted>
  <dcterms:created xsi:type="dcterms:W3CDTF">2015-02-16T12:21:04Z</dcterms:created>
  <dcterms:modified xsi:type="dcterms:W3CDTF">2015-05-14T09:42:52Z</dcterms:modified>
</cp:coreProperties>
</file>