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tab.2" sheetId="1" r:id="rId1"/>
    <sheet name="tab.3" sheetId="2" r:id="rId2"/>
  </sheets>
  <definedNames/>
  <calcPr fullCalcOnLoad="1"/>
</workbook>
</file>

<file path=xl/sharedStrings.xml><?xml version="1.0" encoding="utf-8"?>
<sst xmlns="http://schemas.openxmlformats.org/spreadsheetml/2006/main" count="459" uniqueCount="87">
  <si>
    <t>Załącznik nr 2 do Sprawozdania rocznego z realizacji RPO WM w 2009 r.</t>
  </si>
  <si>
    <t>Tabela 2. Osie priorytetowe w podziale na źródła finansowania (w euro) - w danym roku oraz narastająco*</t>
  </si>
  <si>
    <t>Procentowy poziom wykorzystania alokacji</t>
  </si>
  <si>
    <t>Łączne płatności otrzymane od Komisji</t>
  </si>
  <si>
    <t>Okres sprawozdawczy:1.01.2009 r. -  31.12.2009 r.</t>
  </si>
  <si>
    <t>Dane narastająco od uruchomienia programu</t>
  </si>
  <si>
    <r>
      <t xml:space="preserve">Priorytet I Tworzenie warunków dla rozwoju potencjału innowacyjnego i przedsiębiorczości na Mazowszu </t>
    </r>
    <r>
      <rPr>
        <b/>
        <i/>
        <sz val="9"/>
        <color indexed="8"/>
        <rFont val="Times New Roman"/>
        <family val="1"/>
      </rPr>
      <t>(EFRR)</t>
    </r>
  </si>
  <si>
    <t xml:space="preserve"> -</t>
  </si>
  <si>
    <t>W tym wydatki związane z zakresem interwencji EFS</t>
  </si>
  <si>
    <t>W tym wydatki związane z zakresem interwencji EFRR</t>
  </si>
  <si>
    <r>
      <t xml:space="preserve">Priorytet II Przyspieszenie e-rozwoju Mazowsza </t>
    </r>
    <r>
      <rPr>
        <b/>
        <i/>
        <sz val="9"/>
        <color indexed="8"/>
        <rFont val="Times New Roman"/>
        <family val="1"/>
      </rPr>
      <t>(EFRR)</t>
    </r>
  </si>
  <si>
    <t>-</t>
  </si>
  <si>
    <r>
      <t>Priorytet III Regionalny system transportowy</t>
    </r>
    <r>
      <rPr>
        <b/>
        <i/>
        <sz val="9"/>
        <color indexed="8"/>
        <rFont val="Times New Roman"/>
        <family val="1"/>
      </rPr>
      <t xml:space="preserve"> (EFRR)</t>
    </r>
  </si>
  <si>
    <r>
      <t xml:space="preserve">Priorytet IV Środowisko, zapobieganie zagrożeniom i energetyka </t>
    </r>
    <r>
      <rPr>
        <b/>
        <i/>
        <sz val="9"/>
        <color indexed="8"/>
        <rFont val="Times New Roman"/>
        <family val="1"/>
      </rPr>
      <t>(EFRR)</t>
    </r>
  </si>
  <si>
    <r>
      <t xml:space="preserve">Priorytet V. Wzmacnianie roli miast w rozwoju regionu </t>
    </r>
    <r>
      <rPr>
        <b/>
        <i/>
        <sz val="9"/>
        <color indexed="8"/>
        <rFont val="Times New Roman"/>
        <family val="1"/>
      </rPr>
      <t>(EFRR)</t>
    </r>
  </si>
  <si>
    <r>
      <t xml:space="preserve">Priorytet VI Wykorzystanie walorów naturalnych i kulturowych dla rozwoju turystyki i rekreacji </t>
    </r>
    <r>
      <rPr>
        <b/>
        <i/>
        <sz val="9"/>
        <color indexed="8"/>
        <rFont val="Times New Roman"/>
        <family val="1"/>
      </rPr>
      <t>(EFRR)</t>
    </r>
  </si>
  <si>
    <r>
      <t xml:space="preserve">Priorytet VII Tworzenie i poprawa warunków dla rozwoju kapitału ludzkiego </t>
    </r>
    <r>
      <rPr>
        <b/>
        <i/>
        <sz val="9"/>
        <color indexed="8"/>
        <rFont val="Times New Roman"/>
        <family val="1"/>
      </rPr>
      <t>(EFRR)</t>
    </r>
  </si>
  <si>
    <t>Priorytet VIII. Pomoc techniczna             (EFRR)</t>
  </si>
  <si>
    <t>OGÓŁEM</t>
  </si>
  <si>
    <t>30 055 266,80**)</t>
  </si>
  <si>
    <r>
      <t>Wydatki w rodzaju EFS w ramach sumy całkowitej, jeśli program operacyjny jest współfinansowany przez EFRR</t>
    </r>
    <r>
      <rPr>
        <vertAlign val="superscript"/>
        <sz val="9"/>
        <color indexed="8"/>
        <rFont val="Times New Roman"/>
        <family val="1"/>
      </rPr>
      <t>3</t>
    </r>
    <r>
      <rPr>
        <vertAlign val="superscript"/>
        <sz val="9"/>
        <color indexed="8"/>
        <rFont val="Times New Roman"/>
        <family val="1"/>
      </rPr>
      <t>)</t>
    </r>
  </si>
  <si>
    <r>
      <t>Wydatki w rodzaju EFRR w ramach sumy całkowitej, jeśli program operacyjny jest współfinansowany przez EFS</t>
    </r>
    <r>
      <rPr>
        <vertAlign val="superscript"/>
        <sz val="9"/>
        <color indexed="8"/>
        <rFont val="Times New Roman"/>
        <family val="1"/>
      </rPr>
      <t xml:space="preserve"> 3)</t>
    </r>
  </si>
  <si>
    <t>1) Stosowane wyłącznie w odniesieniu do programów operacyjnych wyrażonych w kosztach całkowitych.</t>
  </si>
  <si>
    <t>2) Płatności zrealizowane na rzecz beneficjentów nie obejmują przekazanych a nierozliczonych zaliczek.</t>
  </si>
  <si>
    <t>3) Pole to jest wypełniane, jeżeli program operacyjny jest współfinansowany z EFRR lub ESF, w przypadku gdy skorzystano z mozliwości okreśłonej w art 34 ust. 2 rozporządzenia nr 1083/2006.</t>
  </si>
  <si>
    <t>**) Dotyczy płatności okresowych otrzymanych od KE. Ponadto, w ramach płatności zaliczkowej dla RPO WM, KE przekazała środki w łącznej kwocie 164.834.702,82 euro</t>
  </si>
  <si>
    <t>*) Tabelę sporządzono na podstawie raportu Oracle Discoverera udostępnionego przez IK NSRO do sprawozdania rocznego, który generuje dane w Euro.</t>
  </si>
  <si>
    <t>Wydatki poniesione przez beneficjentów zawarte we wnioskach o płatność przesłanych do instytucji zarządzającej</t>
  </si>
  <si>
    <t xml:space="preserve">Odpowiadający wkład publiczny </t>
  </si>
  <si>
    <t>Załącznik nr 3 do Sprawozdania rocznego z wdrażania RPO WM w 2009 r.</t>
  </si>
  <si>
    <t>Tabela 3. Podział kumulatywny przyznawanego wkładu wspólnotowego wg kategorii interwencji</t>
  </si>
  <si>
    <t>Możliwe kombinacje kodów z klasyfikacji od 1 do 5</t>
  </si>
  <si>
    <r>
      <t xml:space="preserve">Kod* Klasyfikacji 1 </t>
    </r>
    <r>
      <rPr>
        <b/>
        <sz val="11"/>
        <color indexed="8"/>
        <rFont val="Czcionka tekstu podstawowego"/>
        <family val="0"/>
      </rPr>
      <t>Priorytetowy obszar tematyczny</t>
    </r>
  </si>
  <si>
    <r>
      <t xml:space="preserve">Kod* Klasyfikacji 2 </t>
    </r>
    <r>
      <rPr>
        <b/>
        <sz val="11"/>
        <color indexed="8"/>
        <rFont val="Czcionka tekstu podstawowego"/>
        <family val="0"/>
      </rPr>
      <t>Forma Finansowania</t>
    </r>
  </si>
  <si>
    <r>
      <t xml:space="preserve">Kod* Klasyfikacji 3 </t>
    </r>
    <r>
      <rPr>
        <b/>
        <sz val="11"/>
        <color indexed="8"/>
        <rFont val="Czcionka tekstu podstawowego"/>
        <family val="0"/>
      </rPr>
      <t>Obszar realizacji</t>
    </r>
  </si>
  <si>
    <r>
      <t>Kod* Klasyfikacji 4</t>
    </r>
    <r>
      <rPr>
        <b/>
        <sz val="11"/>
        <color indexed="8"/>
        <rFont val="Czcionka tekstu podstawowego"/>
        <family val="0"/>
      </rPr>
      <t xml:space="preserve"> Rodzaj działalności gospodarczej</t>
    </r>
  </si>
  <si>
    <r>
      <t xml:space="preserve">Kod* Klasyfikacji 5 </t>
    </r>
    <r>
      <rPr>
        <b/>
        <sz val="11"/>
        <color indexed="8"/>
        <rFont val="Czcionka tekstu podstawowego"/>
        <family val="0"/>
      </rPr>
      <t>Lokalizacja</t>
    </r>
  </si>
  <si>
    <t>Wartość (euro)**</t>
  </si>
  <si>
    <t>07</t>
  </si>
  <si>
    <t>01</t>
  </si>
  <si>
    <t>06</t>
  </si>
  <si>
    <t>PL 12</t>
  </si>
  <si>
    <t xml:space="preserve">10 </t>
  </si>
  <si>
    <t xml:space="preserve">12 </t>
  </si>
  <si>
    <t xml:space="preserve">13 </t>
  </si>
  <si>
    <t xml:space="preserve">19 </t>
  </si>
  <si>
    <t xml:space="preserve">22 </t>
  </si>
  <si>
    <t>05</t>
  </si>
  <si>
    <t xml:space="preserve">06 </t>
  </si>
  <si>
    <t xml:space="preserve">14 </t>
  </si>
  <si>
    <t xml:space="preserve">21 </t>
  </si>
  <si>
    <t xml:space="preserve">08 </t>
  </si>
  <si>
    <t xml:space="preserve">01 </t>
  </si>
  <si>
    <t xml:space="preserve">00 </t>
  </si>
  <si>
    <t xml:space="preserve">05 </t>
  </si>
  <si>
    <t>09</t>
  </si>
  <si>
    <t xml:space="preserve">03 </t>
  </si>
  <si>
    <t xml:space="preserve">04 </t>
  </si>
  <si>
    <t xml:space="preserve">11 </t>
  </si>
  <si>
    <t>14</t>
  </si>
  <si>
    <t xml:space="preserve">15 </t>
  </si>
  <si>
    <t xml:space="preserve">18 </t>
  </si>
  <si>
    <t>10</t>
  </si>
  <si>
    <t xml:space="preserve">16 </t>
  </si>
  <si>
    <t xml:space="preserve">20 </t>
  </si>
  <si>
    <t>17</t>
  </si>
  <si>
    <t xml:space="preserve">23 </t>
  </si>
  <si>
    <t xml:space="preserve">54 </t>
  </si>
  <si>
    <t xml:space="preserve">57 </t>
  </si>
  <si>
    <t xml:space="preserve">58 </t>
  </si>
  <si>
    <t>00</t>
  </si>
  <si>
    <t>59</t>
  </si>
  <si>
    <t>12</t>
  </si>
  <si>
    <t xml:space="preserve">60 </t>
  </si>
  <si>
    <t xml:space="preserve">76 </t>
  </si>
  <si>
    <t xml:space="preserve">85 </t>
  </si>
  <si>
    <t xml:space="preserve">17 </t>
  </si>
  <si>
    <t xml:space="preserve">86 </t>
  </si>
  <si>
    <t>Ogółem</t>
  </si>
  <si>
    <t>* Kategorie kodów powinny mieć przypisany kod w odniesieniu do każdego kodu klasyfikacji wg kryterium</t>
  </si>
  <si>
    <t>** Wartość przyznawanego wkładu wspólnotowego w ramach każdej kombinacji kodów. Do przeliczeń stosowano kurs euro z dnia 30.12.2009 r.: 1 EUR=4,1249 PLN</t>
  </si>
  <si>
    <t>Uwaga:</t>
  </si>
  <si>
    <t>W związku z przyjętym przez MRR jednolitym kursem dla wszystkich kwot wykazanych w tabeli , wartości  są przybliżone.</t>
  </si>
  <si>
    <t>nd</t>
  </si>
  <si>
    <t>Wydatki poniesione przez organ odpowiedzialny za dokonywanie płatności na rzecz beneficjentów 2)</t>
  </si>
  <si>
    <t xml:space="preserve">Odpowiadający wkład pubiczny </t>
  </si>
  <si>
    <r>
      <t xml:space="preserve">Wydatki poniesione przez organ odpowiedzialny za dokonywanie płatności na rzecz beneficjentów </t>
    </r>
    <r>
      <rPr>
        <vertAlign val="superscript"/>
        <sz val="9"/>
        <color indexed="8"/>
        <rFont val="Times New Roman"/>
        <family val="1"/>
      </rPr>
      <t>2)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</si>
</sst>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#,##0.000000"/>
    <numFmt numFmtId="167" formatCode="#,##0.000"/>
    <numFmt numFmtId="168" formatCode="#,##0.0"/>
  </numFmts>
  <fonts count="29">
    <font>
      <sz val="11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zcionka tekstu podstawowego"/>
      <family val="0"/>
    </font>
    <font>
      <b/>
      <sz val="9"/>
      <color indexed="8"/>
      <name val="Times New Roman"/>
      <family val="1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Alignment="1">
      <alignment vertical="center" wrapText="1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24" fillId="0" borderId="13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10" fontId="25" fillId="0" borderId="15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4" fontId="26" fillId="0" borderId="19" xfId="0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 vertical="center"/>
    </xf>
    <xf numFmtId="10" fontId="26" fillId="0" borderId="20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0" fontId="26" fillId="0" borderId="20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0" fontId="25" fillId="0" borderId="20" xfId="0" applyNumberFormat="1" applyFont="1" applyBorder="1" applyAlignment="1">
      <alignment vertical="center"/>
    </xf>
    <xf numFmtId="4" fontId="25" fillId="0" borderId="22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0" fontId="26" fillId="0" borderId="20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4" fontId="25" fillId="0" borderId="22" xfId="0" applyNumberFormat="1" applyFont="1" applyBorder="1" applyAlignment="1">
      <alignment horizontal="right" vertical="center"/>
    </xf>
    <xf numFmtId="4" fontId="25" fillId="0" borderId="20" xfId="0" applyNumberFormat="1" applyFont="1" applyBorder="1" applyAlignment="1">
      <alignment horizontal="right" vertical="center"/>
    </xf>
    <xf numFmtId="4" fontId="25" fillId="0" borderId="21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vertical="center" wrapText="1"/>
    </xf>
    <xf numFmtId="4" fontId="26" fillId="0" borderId="24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vertical="center"/>
    </xf>
    <xf numFmtId="10" fontId="26" fillId="0" borderId="25" xfId="0" applyNumberFormat="1" applyFont="1" applyBorder="1" applyAlignment="1">
      <alignment vertical="center"/>
    </xf>
    <xf numFmtId="4" fontId="26" fillId="0" borderId="26" xfId="0" applyNumberFormat="1" applyFont="1" applyBorder="1" applyAlignment="1">
      <alignment horizontal="center" vertical="center"/>
    </xf>
    <xf numFmtId="4" fontId="26" fillId="0" borderId="27" xfId="0" applyNumberFormat="1" applyFont="1" applyBorder="1" applyAlignment="1">
      <alignment horizontal="right" vertical="center"/>
    </xf>
    <xf numFmtId="4" fontId="26" fillId="0" borderId="25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vertical="center"/>
    </xf>
    <xf numFmtId="4" fontId="25" fillId="0" borderId="28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vertical="center"/>
    </xf>
    <xf numFmtId="10" fontId="25" fillId="0" borderId="15" xfId="0" applyNumberFormat="1" applyFont="1" applyBorder="1" applyAlignment="1">
      <alignment vertical="center"/>
    </xf>
    <xf numFmtId="0" fontId="27" fillId="0" borderId="29" xfId="0" applyFont="1" applyBorder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3" fontId="4" fillId="0" borderId="0" xfId="42" applyFont="1" applyAlignment="1">
      <alignment/>
    </xf>
    <xf numFmtId="10" fontId="4" fillId="0" borderId="0" xfId="0" applyNumberFormat="1" applyFont="1" applyAlignment="1">
      <alignment/>
    </xf>
    <xf numFmtId="4" fontId="4" fillId="0" borderId="0" xfId="52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26" fillId="0" borderId="18" xfId="0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43" fontId="0" fillId="0" borderId="0" xfId="42" applyFont="1" applyAlignment="1">
      <alignment/>
    </xf>
    <xf numFmtId="0" fontId="6" fillId="0" borderId="30" xfId="0" applyFont="1" applyBorder="1" applyAlignment="1">
      <alignment horizontal="center" textRotation="90" wrapText="1"/>
    </xf>
    <xf numFmtId="4" fontId="27" fillId="0" borderId="31" xfId="0" applyNumberFormat="1" applyFont="1" applyBorder="1" applyAlignment="1">
      <alignment horizontal="center" vertical="center" textRotation="90" wrapText="1"/>
    </xf>
    <xf numFmtId="10" fontId="27" fillId="0" borderId="31" xfId="0" applyNumberFormat="1" applyFont="1" applyBorder="1" applyAlignment="1">
      <alignment horizontal="center" vertical="center" textRotation="90" wrapText="1"/>
    </xf>
    <xf numFmtId="4" fontId="27" fillId="0" borderId="3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3" xfId="0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" fontId="7" fillId="0" borderId="16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" fontId="7" fillId="0" borderId="21" xfId="0" applyNumberFormat="1" applyFont="1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" fontId="7" fillId="0" borderId="26" xfId="0" applyNumberFormat="1" applyFont="1" applyBorder="1" applyAlignment="1">
      <alignment/>
    </xf>
    <xf numFmtId="4" fontId="5" fillId="0" borderId="36" xfId="0" applyNumberFormat="1" applyFont="1" applyBorder="1" applyAlignment="1">
      <alignment vertical="center"/>
    </xf>
    <xf numFmtId="43" fontId="5" fillId="0" borderId="0" xfId="42" applyFont="1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6" fillId="0" borderId="33" xfId="0" applyNumberFormat="1" applyFont="1" applyBorder="1" applyAlignment="1">
      <alignment horizontal="center" vertical="center"/>
    </xf>
    <xf numFmtId="4" fontId="26" fillId="0" borderId="34" xfId="0" applyNumberFormat="1" applyFont="1" applyBorder="1" applyAlignment="1">
      <alignment horizontal="center" vertical="center"/>
    </xf>
    <xf numFmtId="4" fontId="26" fillId="0" borderId="35" xfId="0" applyNumberFormat="1" applyFont="1" applyBorder="1" applyAlignment="1">
      <alignment horizontal="center" vertical="center"/>
    </xf>
    <xf numFmtId="4" fontId="26" fillId="0" borderId="37" xfId="0" applyNumberFormat="1" applyFont="1" applyBorder="1" applyAlignment="1">
      <alignment horizontal="center" vertical="center"/>
    </xf>
    <xf numFmtId="4" fontId="26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26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6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K4" sqref="K4"/>
    </sheetView>
  </sheetViews>
  <sheetFormatPr defaultColWidth="8.796875" defaultRowHeight="14.25"/>
  <cols>
    <col min="1" max="1" width="26.5" style="0" customWidth="1"/>
    <col min="2" max="3" width="12.09765625" style="2" customWidth="1"/>
    <col min="4" max="4" width="12.3984375" style="2" customWidth="1"/>
    <col min="5" max="5" width="9.19921875" style="3" customWidth="1"/>
    <col min="6" max="6" width="12.5" style="2" customWidth="1"/>
    <col min="7" max="7" width="12" style="2" customWidth="1"/>
    <col min="8" max="8" width="11.5" style="2" customWidth="1"/>
    <col min="9" max="9" width="10.59765625" style="2" customWidth="1"/>
    <col min="10" max="10" width="8" style="3" customWidth="1"/>
    <col min="11" max="11" width="12.3984375" style="2" customWidth="1"/>
    <col min="13" max="13" width="12.3984375" style="4" customWidth="1"/>
    <col min="14" max="14" width="13.5" style="2" customWidth="1"/>
    <col min="15" max="15" width="12.3984375" style="2" customWidth="1"/>
    <col min="16" max="16" width="14.69921875" style="0" bestFit="1" customWidth="1"/>
    <col min="19" max="19" width="12.5" style="0" customWidth="1"/>
    <col min="20" max="20" width="12.59765625" style="0" bestFit="1" customWidth="1"/>
    <col min="21" max="21" width="12.3984375" style="0" customWidth="1"/>
  </cols>
  <sheetData>
    <row r="1" ht="14.25">
      <c r="A1" s="1" t="s">
        <v>0</v>
      </c>
    </row>
    <row r="3" spans="1:6" ht="15" thickBot="1">
      <c r="A3" s="93" t="s">
        <v>1</v>
      </c>
      <c r="B3" s="93"/>
      <c r="C3" s="93"/>
      <c r="D3" s="93"/>
      <c r="E3" s="93"/>
      <c r="F3" s="93"/>
    </row>
    <row r="4" spans="1:15" ht="134.25" customHeight="1" thickBot="1">
      <c r="A4" s="5"/>
      <c r="B4" s="66" t="s">
        <v>27</v>
      </c>
      <c r="C4" s="67" t="s">
        <v>28</v>
      </c>
      <c r="D4" s="67" t="s">
        <v>84</v>
      </c>
      <c r="E4" s="68" t="s">
        <v>2</v>
      </c>
      <c r="F4" s="69" t="s">
        <v>3</v>
      </c>
      <c r="G4" s="66" t="s">
        <v>27</v>
      </c>
      <c r="H4" s="67" t="s">
        <v>85</v>
      </c>
      <c r="I4" s="67" t="s">
        <v>86</v>
      </c>
      <c r="J4" s="68" t="s">
        <v>2</v>
      </c>
      <c r="K4" s="69" t="s">
        <v>3</v>
      </c>
      <c r="M4" s="6"/>
      <c r="N4" s="7"/>
      <c r="O4" s="7"/>
    </row>
    <row r="5" spans="1:15" ht="16.5" customHeight="1" thickBot="1">
      <c r="A5" s="8"/>
      <c r="B5" s="94" t="s">
        <v>4</v>
      </c>
      <c r="C5" s="95"/>
      <c r="D5" s="95"/>
      <c r="E5" s="95"/>
      <c r="F5" s="96"/>
      <c r="G5" s="97" t="s">
        <v>5</v>
      </c>
      <c r="H5" s="97"/>
      <c r="I5" s="97"/>
      <c r="J5" s="97"/>
      <c r="K5" s="98"/>
      <c r="O5" s="9"/>
    </row>
    <row r="6" spans="1:21" ht="49.5" customHeight="1">
      <c r="A6" s="10" t="s">
        <v>6</v>
      </c>
      <c r="B6" s="11">
        <v>8445801.11</v>
      </c>
      <c r="C6" s="12">
        <v>8445801.11</v>
      </c>
      <c r="D6" s="12">
        <v>8224485.96</v>
      </c>
      <c r="E6" s="13">
        <v>0.0166</v>
      </c>
      <c r="F6" s="14" t="s">
        <v>7</v>
      </c>
      <c r="G6" s="15">
        <v>8445801.11</v>
      </c>
      <c r="H6" s="12">
        <v>8445801.11</v>
      </c>
      <c r="I6" s="12">
        <v>8224485.96</v>
      </c>
      <c r="J6" s="13">
        <v>0.0166</v>
      </c>
      <c r="K6" s="14" t="s">
        <v>7</v>
      </c>
      <c r="N6" s="3"/>
      <c r="P6" s="65"/>
      <c r="S6" s="2"/>
      <c r="T6" s="2"/>
      <c r="U6" s="2"/>
    </row>
    <row r="7" spans="1:21" ht="24">
      <c r="A7" s="16" t="s">
        <v>8</v>
      </c>
      <c r="B7" s="17" t="s">
        <v>11</v>
      </c>
      <c r="C7" s="18" t="s">
        <v>11</v>
      </c>
      <c r="D7" s="18" t="s">
        <v>11</v>
      </c>
      <c r="E7" s="18" t="s">
        <v>7</v>
      </c>
      <c r="F7" s="19" t="s">
        <v>7</v>
      </c>
      <c r="G7" s="18" t="s">
        <v>11</v>
      </c>
      <c r="H7" s="18" t="s">
        <v>11</v>
      </c>
      <c r="I7" s="18" t="s">
        <v>11</v>
      </c>
      <c r="J7" s="20" t="s">
        <v>7</v>
      </c>
      <c r="K7" s="19" t="s">
        <v>7</v>
      </c>
      <c r="N7" s="3"/>
      <c r="P7" s="3"/>
      <c r="S7" s="2"/>
      <c r="T7" s="2"/>
      <c r="U7" s="2"/>
    </row>
    <row r="8" spans="1:21" ht="24">
      <c r="A8" s="16" t="s">
        <v>9</v>
      </c>
      <c r="B8" s="21">
        <v>8445801.11</v>
      </c>
      <c r="C8" s="22">
        <v>8445801.11</v>
      </c>
      <c r="D8" s="22">
        <v>8224485.96</v>
      </c>
      <c r="E8" s="23">
        <v>0.0166</v>
      </c>
      <c r="F8" s="19" t="s">
        <v>7</v>
      </c>
      <c r="G8" s="24">
        <v>8445801.11</v>
      </c>
      <c r="H8" s="22">
        <v>8445801.11</v>
      </c>
      <c r="I8" s="22">
        <v>8224485.96</v>
      </c>
      <c r="J8" s="23">
        <v>0.0166</v>
      </c>
      <c r="K8" s="19" t="s">
        <v>7</v>
      </c>
      <c r="N8" s="3"/>
      <c r="P8" s="3"/>
      <c r="S8" s="2"/>
      <c r="T8" s="2"/>
      <c r="U8" s="2"/>
    </row>
    <row r="9" spans="1:21" ht="24">
      <c r="A9" s="25" t="s">
        <v>10</v>
      </c>
      <c r="B9" s="26">
        <v>0</v>
      </c>
      <c r="C9" s="27">
        <v>0</v>
      </c>
      <c r="D9" s="27">
        <v>0</v>
      </c>
      <c r="E9" s="28">
        <v>0</v>
      </c>
      <c r="F9" s="19" t="s">
        <v>7</v>
      </c>
      <c r="G9" s="29">
        <v>0</v>
      </c>
      <c r="H9" s="27">
        <v>0</v>
      </c>
      <c r="I9" s="27">
        <v>0</v>
      </c>
      <c r="J9" s="28">
        <v>0</v>
      </c>
      <c r="K9" s="19" t="s">
        <v>7</v>
      </c>
      <c r="N9" s="3"/>
      <c r="P9" s="3"/>
      <c r="S9" s="2"/>
      <c r="T9" s="2"/>
      <c r="U9" s="2"/>
    </row>
    <row r="10" spans="1:21" ht="24">
      <c r="A10" s="16" t="s">
        <v>8</v>
      </c>
      <c r="B10" s="17" t="s">
        <v>11</v>
      </c>
      <c r="C10" s="18" t="s">
        <v>11</v>
      </c>
      <c r="D10" s="18" t="s">
        <v>11</v>
      </c>
      <c r="E10" s="18" t="s">
        <v>11</v>
      </c>
      <c r="F10" s="19" t="s">
        <v>7</v>
      </c>
      <c r="G10" s="18" t="s">
        <v>11</v>
      </c>
      <c r="H10" s="18" t="s">
        <v>11</v>
      </c>
      <c r="I10" s="18" t="s">
        <v>11</v>
      </c>
      <c r="J10" s="20" t="s">
        <v>11</v>
      </c>
      <c r="K10" s="19" t="s">
        <v>7</v>
      </c>
      <c r="N10" s="3"/>
      <c r="P10" s="3"/>
      <c r="S10" s="2"/>
      <c r="T10" s="2"/>
      <c r="U10" s="2"/>
    </row>
    <row r="11" spans="1:21" ht="24">
      <c r="A11" s="16" t="s">
        <v>9</v>
      </c>
      <c r="B11" s="21">
        <v>0</v>
      </c>
      <c r="C11" s="22">
        <v>0</v>
      </c>
      <c r="D11" s="22">
        <v>0</v>
      </c>
      <c r="E11" s="23">
        <v>0</v>
      </c>
      <c r="F11" s="19" t="s">
        <v>7</v>
      </c>
      <c r="G11" s="30">
        <v>0</v>
      </c>
      <c r="H11" s="31">
        <v>0</v>
      </c>
      <c r="I11" s="31">
        <v>0</v>
      </c>
      <c r="J11" s="32">
        <v>0</v>
      </c>
      <c r="K11" s="19" t="s">
        <v>7</v>
      </c>
      <c r="N11" s="3"/>
      <c r="P11" s="3"/>
      <c r="S11" s="2"/>
      <c r="T11" s="2"/>
      <c r="U11" s="2"/>
    </row>
    <row r="12" spans="1:21" ht="24">
      <c r="A12" s="33" t="s">
        <v>12</v>
      </c>
      <c r="B12" s="26">
        <v>15062781.86</v>
      </c>
      <c r="C12" s="27">
        <v>15062781.86</v>
      </c>
      <c r="D12" s="27">
        <v>12803364.58</v>
      </c>
      <c r="E12" s="28">
        <v>0.0238</v>
      </c>
      <c r="F12" s="19" t="s">
        <v>7</v>
      </c>
      <c r="G12" s="29">
        <v>15062781.86</v>
      </c>
      <c r="H12" s="27">
        <v>15062781.86</v>
      </c>
      <c r="I12" s="27">
        <v>12803364.58</v>
      </c>
      <c r="J12" s="28">
        <v>0.0238</v>
      </c>
      <c r="K12" s="19" t="s">
        <v>7</v>
      </c>
      <c r="N12" s="3"/>
      <c r="P12" s="3"/>
      <c r="S12" s="2"/>
      <c r="T12" s="2"/>
      <c r="U12" s="2"/>
    </row>
    <row r="13" spans="1:21" ht="24">
      <c r="A13" s="16" t="s">
        <v>8</v>
      </c>
      <c r="B13" s="17" t="s">
        <v>11</v>
      </c>
      <c r="C13" s="18" t="s">
        <v>11</v>
      </c>
      <c r="D13" s="18" t="s">
        <v>11</v>
      </c>
      <c r="E13" s="18" t="s">
        <v>11</v>
      </c>
      <c r="F13" s="19" t="s">
        <v>7</v>
      </c>
      <c r="G13" s="18" t="s">
        <v>11</v>
      </c>
      <c r="H13" s="18" t="s">
        <v>11</v>
      </c>
      <c r="I13" s="18" t="s">
        <v>11</v>
      </c>
      <c r="J13" s="20" t="s">
        <v>11</v>
      </c>
      <c r="K13" s="19" t="s">
        <v>7</v>
      </c>
      <c r="N13" s="3"/>
      <c r="P13" s="3"/>
      <c r="S13" s="2"/>
      <c r="T13" s="2"/>
      <c r="U13" s="2"/>
    </row>
    <row r="14" spans="1:21" ht="24">
      <c r="A14" s="16" t="s">
        <v>9</v>
      </c>
      <c r="B14" s="21">
        <v>15062781.86</v>
      </c>
      <c r="C14" s="22">
        <v>15062781.86</v>
      </c>
      <c r="D14" s="22">
        <v>12803364.58</v>
      </c>
      <c r="E14" s="23">
        <v>0.0238</v>
      </c>
      <c r="F14" s="19" t="s">
        <v>7</v>
      </c>
      <c r="G14" s="24">
        <v>15062781.86</v>
      </c>
      <c r="H14" s="22">
        <v>15062781.86</v>
      </c>
      <c r="I14" s="22">
        <v>12803364.58</v>
      </c>
      <c r="J14" s="23">
        <v>0.0238</v>
      </c>
      <c r="K14" s="19" t="s">
        <v>7</v>
      </c>
      <c r="N14" s="3"/>
      <c r="P14" s="3"/>
      <c r="S14" s="2"/>
      <c r="T14" s="2"/>
      <c r="U14" s="2"/>
    </row>
    <row r="15" spans="1:21" ht="24">
      <c r="A15" s="25" t="s">
        <v>13</v>
      </c>
      <c r="B15" s="26">
        <v>0</v>
      </c>
      <c r="C15" s="27">
        <v>0</v>
      </c>
      <c r="D15" s="27">
        <v>0</v>
      </c>
      <c r="E15" s="28">
        <v>0</v>
      </c>
      <c r="F15" s="19" t="s">
        <v>7</v>
      </c>
      <c r="G15" s="29">
        <v>0</v>
      </c>
      <c r="H15" s="27">
        <v>0</v>
      </c>
      <c r="I15" s="27">
        <v>0</v>
      </c>
      <c r="J15" s="28">
        <v>0</v>
      </c>
      <c r="K15" s="19" t="s">
        <v>7</v>
      </c>
      <c r="N15" s="3"/>
      <c r="P15" s="3"/>
      <c r="S15" s="2"/>
      <c r="T15" s="2"/>
      <c r="U15" s="2"/>
    </row>
    <row r="16" spans="1:21" ht="24">
      <c r="A16" s="16" t="s">
        <v>8</v>
      </c>
      <c r="B16" s="17" t="s">
        <v>11</v>
      </c>
      <c r="C16" s="18" t="s">
        <v>11</v>
      </c>
      <c r="D16" s="18" t="s">
        <v>11</v>
      </c>
      <c r="E16" s="18" t="s">
        <v>11</v>
      </c>
      <c r="F16" s="19" t="s">
        <v>7</v>
      </c>
      <c r="G16" s="18" t="s">
        <v>11</v>
      </c>
      <c r="H16" s="18" t="s">
        <v>11</v>
      </c>
      <c r="I16" s="18" t="s">
        <v>11</v>
      </c>
      <c r="J16" s="20" t="s">
        <v>11</v>
      </c>
      <c r="K16" s="19" t="s">
        <v>7</v>
      </c>
      <c r="N16" s="3"/>
      <c r="P16" s="3"/>
      <c r="S16" s="2"/>
      <c r="T16" s="2"/>
      <c r="U16" s="2"/>
    </row>
    <row r="17" spans="1:21" ht="24">
      <c r="A17" s="16" t="s">
        <v>9</v>
      </c>
      <c r="B17" s="21">
        <v>0</v>
      </c>
      <c r="C17" s="22">
        <v>0</v>
      </c>
      <c r="D17" s="22">
        <v>0</v>
      </c>
      <c r="E17" s="23">
        <v>0</v>
      </c>
      <c r="F17" s="19" t="s">
        <v>7</v>
      </c>
      <c r="G17" s="30">
        <v>0</v>
      </c>
      <c r="H17" s="31">
        <v>0</v>
      </c>
      <c r="I17" s="31">
        <v>0</v>
      </c>
      <c r="J17" s="32">
        <v>0</v>
      </c>
      <c r="K17" s="19" t="s">
        <v>7</v>
      </c>
      <c r="N17" s="3"/>
      <c r="P17" s="3"/>
      <c r="S17" s="2"/>
      <c r="T17" s="2"/>
      <c r="U17" s="2"/>
    </row>
    <row r="18" spans="1:21" ht="24">
      <c r="A18" s="25" t="s">
        <v>14</v>
      </c>
      <c r="B18" s="26">
        <v>0</v>
      </c>
      <c r="C18" s="27">
        <v>0</v>
      </c>
      <c r="D18" s="27">
        <v>0</v>
      </c>
      <c r="E18" s="28">
        <v>0</v>
      </c>
      <c r="F18" s="19" t="s">
        <v>7</v>
      </c>
      <c r="G18" s="29">
        <v>0</v>
      </c>
      <c r="H18" s="27">
        <v>0</v>
      </c>
      <c r="I18" s="27">
        <v>0</v>
      </c>
      <c r="J18" s="28">
        <v>0</v>
      </c>
      <c r="K18" s="19" t="s">
        <v>7</v>
      </c>
      <c r="N18" s="3"/>
      <c r="P18" s="3"/>
      <c r="S18" s="2"/>
      <c r="T18" s="2"/>
      <c r="U18" s="2"/>
    </row>
    <row r="19" spans="1:21" ht="24">
      <c r="A19" s="16" t="s">
        <v>8</v>
      </c>
      <c r="B19" s="17" t="s">
        <v>11</v>
      </c>
      <c r="C19" s="18" t="s">
        <v>11</v>
      </c>
      <c r="D19" s="18" t="s">
        <v>11</v>
      </c>
      <c r="E19" s="18" t="s">
        <v>11</v>
      </c>
      <c r="F19" s="19" t="s">
        <v>7</v>
      </c>
      <c r="G19" s="18" t="s">
        <v>11</v>
      </c>
      <c r="H19" s="18" t="s">
        <v>11</v>
      </c>
      <c r="I19" s="18" t="s">
        <v>11</v>
      </c>
      <c r="J19" s="20" t="s">
        <v>11</v>
      </c>
      <c r="K19" s="19" t="s">
        <v>7</v>
      </c>
      <c r="N19" s="3"/>
      <c r="P19" s="3"/>
      <c r="S19" s="2"/>
      <c r="T19" s="2"/>
      <c r="U19" s="2"/>
    </row>
    <row r="20" spans="1:21" ht="24">
      <c r="A20" s="16" t="s">
        <v>9</v>
      </c>
      <c r="B20" s="21">
        <v>0</v>
      </c>
      <c r="C20" s="22">
        <v>0</v>
      </c>
      <c r="D20" s="22">
        <v>0</v>
      </c>
      <c r="E20" s="23">
        <v>0</v>
      </c>
      <c r="F20" s="19" t="s">
        <v>7</v>
      </c>
      <c r="G20" s="30">
        <v>0</v>
      </c>
      <c r="H20" s="31">
        <v>0</v>
      </c>
      <c r="I20" s="31">
        <v>0</v>
      </c>
      <c r="J20" s="32">
        <v>0</v>
      </c>
      <c r="K20" s="19" t="s">
        <v>7</v>
      </c>
      <c r="N20" s="3"/>
      <c r="P20" s="3"/>
      <c r="S20" s="2"/>
      <c r="T20" s="2"/>
      <c r="U20" s="2"/>
    </row>
    <row r="21" spans="1:21" ht="36">
      <c r="A21" s="25" t="s">
        <v>15</v>
      </c>
      <c r="B21" s="26">
        <v>2958493.64</v>
      </c>
      <c r="C21" s="27">
        <v>2958493.64</v>
      </c>
      <c r="D21" s="27">
        <v>1700387.14</v>
      </c>
      <c r="E21" s="28">
        <v>0.0113</v>
      </c>
      <c r="F21" s="19" t="s">
        <v>7</v>
      </c>
      <c r="G21" s="29">
        <v>2958493.64</v>
      </c>
      <c r="H21" s="27">
        <v>2958493.64</v>
      </c>
      <c r="I21" s="27">
        <v>1700387.14</v>
      </c>
      <c r="J21" s="28">
        <v>0.0113</v>
      </c>
      <c r="K21" s="19" t="s">
        <v>7</v>
      </c>
      <c r="N21" s="3"/>
      <c r="P21" s="3"/>
      <c r="S21" s="2"/>
      <c r="T21" s="2"/>
      <c r="U21" s="2"/>
    </row>
    <row r="22" spans="1:21" ht="24">
      <c r="A22" s="16" t="s">
        <v>8</v>
      </c>
      <c r="B22" s="17" t="s">
        <v>11</v>
      </c>
      <c r="C22" s="18" t="s">
        <v>11</v>
      </c>
      <c r="D22" s="18" t="s">
        <v>11</v>
      </c>
      <c r="E22" s="18" t="s">
        <v>11</v>
      </c>
      <c r="F22" s="19" t="s">
        <v>7</v>
      </c>
      <c r="G22" s="18" t="s">
        <v>11</v>
      </c>
      <c r="H22" s="18" t="s">
        <v>11</v>
      </c>
      <c r="I22" s="18" t="s">
        <v>11</v>
      </c>
      <c r="J22" s="20" t="s">
        <v>11</v>
      </c>
      <c r="K22" s="19" t="s">
        <v>7</v>
      </c>
      <c r="N22" s="3"/>
      <c r="P22" s="3"/>
      <c r="S22" s="2"/>
      <c r="T22" s="2"/>
      <c r="U22" s="2"/>
    </row>
    <row r="23" spans="1:21" ht="24">
      <c r="A23" s="16" t="s">
        <v>9</v>
      </c>
      <c r="B23" s="21">
        <v>2958493.64</v>
      </c>
      <c r="C23" s="22">
        <v>2958493.64</v>
      </c>
      <c r="D23" s="22">
        <v>1700387.14</v>
      </c>
      <c r="E23" s="23">
        <v>0.0113</v>
      </c>
      <c r="F23" s="19" t="s">
        <v>7</v>
      </c>
      <c r="G23" s="24">
        <v>2958493.64</v>
      </c>
      <c r="H23" s="22">
        <v>2958493.64</v>
      </c>
      <c r="I23" s="22">
        <v>1700387.14</v>
      </c>
      <c r="J23" s="23">
        <v>0.0113</v>
      </c>
      <c r="K23" s="19" t="s">
        <v>7</v>
      </c>
      <c r="N23" s="3"/>
      <c r="P23" s="3"/>
      <c r="S23" s="2"/>
      <c r="T23" s="2"/>
      <c r="U23" s="2"/>
    </row>
    <row r="24" spans="1:21" ht="36">
      <c r="A24" s="25" t="s">
        <v>16</v>
      </c>
      <c r="B24" s="26">
        <v>11318808.84</v>
      </c>
      <c r="C24" s="27">
        <v>11318808.84</v>
      </c>
      <c r="D24" s="27">
        <v>9665393.53</v>
      </c>
      <c r="E24" s="28">
        <v>0.0586</v>
      </c>
      <c r="F24" s="19" t="s">
        <v>7</v>
      </c>
      <c r="G24" s="29">
        <v>11318808.84</v>
      </c>
      <c r="H24" s="27">
        <v>11318808.84</v>
      </c>
      <c r="I24" s="27">
        <v>9665393.53</v>
      </c>
      <c r="J24" s="28">
        <v>0.0586</v>
      </c>
      <c r="K24" s="19" t="s">
        <v>7</v>
      </c>
      <c r="N24" s="3"/>
      <c r="P24" s="3"/>
      <c r="S24" s="2"/>
      <c r="T24" s="2"/>
      <c r="U24" s="2"/>
    </row>
    <row r="25" spans="1:21" ht="24">
      <c r="A25" s="16" t="s">
        <v>8</v>
      </c>
      <c r="B25" s="17" t="s">
        <v>11</v>
      </c>
      <c r="C25" s="18" t="s">
        <v>11</v>
      </c>
      <c r="D25" s="18" t="s">
        <v>11</v>
      </c>
      <c r="E25" s="18" t="s">
        <v>11</v>
      </c>
      <c r="F25" s="19" t="s">
        <v>7</v>
      </c>
      <c r="G25" s="18" t="s">
        <v>11</v>
      </c>
      <c r="H25" s="18" t="s">
        <v>11</v>
      </c>
      <c r="I25" s="18" t="s">
        <v>11</v>
      </c>
      <c r="J25" s="20" t="s">
        <v>11</v>
      </c>
      <c r="K25" s="19" t="s">
        <v>7</v>
      </c>
      <c r="N25" s="3"/>
      <c r="P25" s="3"/>
      <c r="S25" s="2"/>
      <c r="T25" s="2"/>
      <c r="U25" s="2"/>
    </row>
    <row r="26" spans="1:21" ht="24">
      <c r="A26" s="16" t="s">
        <v>9</v>
      </c>
      <c r="B26" s="21">
        <v>11318808.84</v>
      </c>
      <c r="C26" s="22">
        <v>11318808.84</v>
      </c>
      <c r="D26" s="22">
        <v>9665393.53</v>
      </c>
      <c r="E26" s="23">
        <v>0.0586</v>
      </c>
      <c r="F26" s="19" t="s">
        <v>7</v>
      </c>
      <c r="G26" s="24">
        <v>11318808.84</v>
      </c>
      <c r="H26" s="22">
        <v>11318808.84</v>
      </c>
      <c r="I26" s="22">
        <v>9665393.53</v>
      </c>
      <c r="J26" s="23">
        <v>0.0586</v>
      </c>
      <c r="K26" s="19" t="s">
        <v>7</v>
      </c>
      <c r="N26" s="3"/>
      <c r="P26" s="3"/>
      <c r="S26" s="2"/>
      <c r="T26" s="2"/>
      <c r="U26" s="2"/>
    </row>
    <row r="27" spans="1:21" ht="24">
      <c r="A27" s="25" t="s">
        <v>17</v>
      </c>
      <c r="B27" s="26">
        <v>6705109.28</v>
      </c>
      <c r="C27" s="27">
        <v>6705109.28</v>
      </c>
      <c r="D27" s="27">
        <v>5699342.02</v>
      </c>
      <c r="E27" s="28">
        <v>0.1037</v>
      </c>
      <c r="F27" s="19" t="s">
        <v>7</v>
      </c>
      <c r="G27" s="34">
        <v>6705109.28</v>
      </c>
      <c r="H27" s="35">
        <v>6705109.28</v>
      </c>
      <c r="I27" s="27">
        <v>5699342.02</v>
      </c>
      <c r="J27" s="28">
        <v>0.1037</v>
      </c>
      <c r="K27" s="36" t="s">
        <v>7</v>
      </c>
      <c r="N27" s="3"/>
      <c r="P27" s="3"/>
      <c r="S27" s="2"/>
      <c r="T27" s="2"/>
      <c r="U27" s="2"/>
    </row>
    <row r="28" spans="1:21" ht="24">
      <c r="A28" s="16" t="s">
        <v>8</v>
      </c>
      <c r="B28" s="17" t="s">
        <v>11</v>
      </c>
      <c r="C28" s="18" t="s">
        <v>11</v>
      </c>
      <c r="D28" s="18" t="s">
        <v>11</v>
      </c>
      <c r="E28" s="18" t="s">
        <v>11</v>
      </c>
      <c r="F28" s="19" t="s">
        <v>7</v>
      </c>
      <c r="G28" s="18" t="s">
        <v>11</v>
      </c>
      <c r="H28" s="18" t="s">
        <v>11</v>
      </c>
      <c r="I28" s="18" t="s">
        <v>11</v>
      </c>
      <c r="J28" s="20" t="s">
        <v>11</v>
      </c>
      <c r="K28" s="19" t="s">
        <v>7</v>
      </c>
      <c r="N28" s="3"/>
      <c r="P28" s="3"/>
      <c r="S28" s="2"/>
      <c r="T28" s="2"/>
      <c r="U28" s="2"/>
    </row>
    <row r="29" spans="1:21" ht="24.75" thickBot="1">
      <c r="A29" s="37" t="s">
        <v>9</v>
      </c>
      <c r="B29" s="38">
        <v>6705109.28</v>
      </c>
      <c r="C29" s="39">
        <v>6705109.28</v>
      </c>
      <c r="D29" s="39">
        <v>5699342.02</v>
      </c>
      <c r="E29" s="40">
        <v>0.1037</v>
      </c>
      <c r="F29" s="41" t="s">
        <v>7</v>
      </c>
      <c r="G29" s="42">
        <v>6705109.28</v>
      </c>
      <c r="H29" s="43">
        <v>6705109.28</v>
      </c>
      <c r="I29" s="39">
        <v>5699342.02</v>
      </c>
      <c r="J29" s="40">
        <v>0.1037</v>
      </c>
      <c r="K29" s="41" t="s">
        <v>7</v>
      </c>
      <c r="N29" s="3"/>
      <c r="P29" s="3"/>
      <c r="S29" s="2"/>
      <c r="T29" s="2"/>
      <c r="U29" s="2"/>
    </row>
    <row r="30" spans="1:21" ht="22.5" customHeight="1" thickTop="1">
      <c r="A30" s="44" t="s">
        <v>18</v>
      </c>
      <c r="B30" s="45">
        <f>B6+B12+B21+B24+B27</f>
        <v>44490994.730000004</v>
      </c>
      <c r="C30" s="46">
        <f>C6+C12+C21+C24+C27</f>
        <v>44490994.730000004</v>
      </c>
      <c r="D30" s="46">
        <f>D6+D12+D21+D24+D27</f>
        <v>38092973.230000004</v>
      </c>
      <c r="E30" s="13">
        <v>0.0202</v>
      </c>
      <c r="F30" s="47" t="s">
        <v>19</v>
      </c>
      <c r="G30" s="48">
        <v>44490994.730000004</v>
      </c>
      <c r="H30" s="48">
        <v>44490994.730000004</v>
      </c>
      <c r="I30" s="48">
        <v>38092973.230000004</v>
      </c>
      <c r="J30" s="49">
        <v>0.0202</v>
      </c>
      <c r="K30" s="47" t="s">
        <v>19</v>
      </c>
      <c r="N30" s="3"/>
      <c r="P30" s="3"/>
      <c r="S30" s="2"/>
      <c r="T30" s="2"/>
      <c r="U30" s="2"/>
    </row>
    <row r="31" spans="1:21" ht="37.5">
      <c r="A31" s="16" t="s">
        <v>20</v>
      </c>
      <c r="B31" s="63" t="s">
        <v>11</v>
      </c>
      <c r="C31" s="18" t="s">
        <v>11</v>
      </c>
      <c r="D31" s="64" t="s">
        <v>11</v>
      </c>
      <c r="E31" s="18" t="s">
        <v>83</v>
      </c>
      <c r="F31" s="19" t="s">
        <v>83</v>
      </c>
      <c r="G31" s="18" t="s">
        <v>11</v>
      </c>
      <c r="H31" s="18" t="s">
        <v>11</v>
      </c>
      <c r="I31" s="18" t="s">
        <v>11</v>
      </c>
      <c r="J31" s="20" t="s">
        <v>83</v>
      </c>
      <c r="K31" s="19" t="s">
        <v>83</v>
      </c>
      <c r="P31" s="3"/>
      <c r="S31" s="2"/>
      <c r="T31" s="2"/>
      <c r="U31" s="2"/>
    </row>
    <row r="32" spans="1:23" ht="40.5" customHeight="1" thickBot="1">
      <c r="A32" s="50" t="s">
        <v>21</v>
      </c>
      <c r="B32" s="63" t="s">
        <v>11</v>
      </c>
      <c r="C32" s="18" t="s">
        <v>11</v>
      </c>
      <c r="D32" s="64" t="s">
        <v>11</v>
      </c>
      <c r="E32" s="18" t="s">
        <v>83</v>
      </c>
      <c r="F32" s="19" t="s">
        <v>83</v>
      </c>
      <c r="G32" s="18" t="s">
        <v>11</v>
      </c>
      <c r="H32" s="18" t="s">
        <v>11</v>
      </c>
      <c r="I32" s="18" t="s">
        <v>11</v>
      </c>
      <c r="J32" s="20" t="s">
        <v>83</v>
      </c>
      <c r="K32" s="19" t="s">
        <v>83</v>
      </c>
      <c r="P32" s="3"/>
      <c r="S32" s="2"/>
      <c r="T32" s="2"/>
      <c r="U32" s="2"/>
      <c r="W32">
        <v>4.1249</v>
      </c>
    </row>
    <row r="33" spans="1:11" ht="14.25">
      <c r="A33" s="99" t="s">
        <v>22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1"/>
    </row>
    <row r="34" spans="1:21" ht="15">
      <c r="A34" s="102" t="s">
        <v>23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4"/>
      <c r="L34" s="51"/>
      <c r="M34" s="52"/>
      <c r="N34" s="52"/>
      <c r="O34" s="52"/>
      <c r="P34" s="53"/>
      <c r="S34" s="2"/>
      <c r="T34" s="2"/>
      <c r="U34" s="2"/>
    </row>
    <row r="35" spans="1:16" ht="15.75" thickBot="1">
      <c r="A35" s="105" t="s">
        <v>24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7"/>
      <c r="N35" s="4"/>
      <c r="O35" s="4"/>
      <c r="P35" s="53"/>
    </row>
    <row r="36" ht="10.5" customHeight="1"/>
    <row r="37" spans="1:21" s="54" customFormat="1" ht="15" customHeight="1">
      <c r="A37" s="90" t="s">
        <v>26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M37" s="55"/>
      <c r="N37" s="56"/>
      <c r="O37" s="56"/>
      <c r="S37" s="57"/>
      <c r="T37" s="57"/>
      <c r="U37" s="57"/>
    </row>
    <row r="38" spans="1:15" s="54" customFormat="1" ht="15" customHeight="1">
      <c r="A38" s="91" t="s">
        <v>25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M38" s="55"/>
      <c r="N38" s="56"/>
      <c r="O38" s="56"/>
    </row>
    <row r="39" spans="2:15" s="54" customFormat="1" ht="14.25" customHeight="1">
      <c r="B39" s="56"/>
      <c r="C39" s="56"/>
      <c r="D39" s="56"/>
      <c r="E39" s="58"/>
      <c r="F39" s="56"/>
      <c r="G39" s="56"/>
      <c r="H39" s="56"/>
      <c r="I39" s="56"/>
      <c r="J39" s="58"/>
      <c r="K39" s="56"/>
      <c r="M39" s="55"/>
      <c r="N39" s="56"/>
      <c r="O39" s="56"/>
    </row>
    <row r="40" spans="1:21" s="54" customFormat="1" ht="13.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M40" s="55"/>
      <c r="N40" s="59"/>
      <c r="O40" s="56"/>
      <c r="U40" s="57"/>
    </row>
    <row r="41" spans="1:15" s="54" customFormat="1" ht="11.2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M41" s="55"/>
      <c r="N41" s="56"/>
      <c r="O41" s="56"/>
    </row>
    <row r="42" spans="1:15" s="54" customFormat="1" ht="11.2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M42" s="55"/>
      <c r="N42" s="56"/>
      <c r="O42" s="56"/>
    </row>
    <row r="43" spans="1:15" s="54" customFormat="1" ht="11.25">
      <c r="A43" s="60"/>
      <c r="B43" s="62"/>
      <c r="C43" s="62"/>
      <c r="D43" s="62"/>
      <c r="E43" s="61"/>
      <c r="F43" s="61"/>
      <c r="G43" s="61"/>
      <c r="H43" s="61"/>
      <c r="I43" s="61"/>
      <c r="J43" s="61"/>
      <c r="K43" s="61"/>
      <c r="M43" s="55"/>
      <c r="N43" s="56"/>
      <c r="O43" s="56"/>
    </row>
    <row r="44" spans="1:15" s="54" customFormat="1" ht="11.25">
      <c r="A44" s="60"/>
      <c r="B44" s="62"/>
      <c r="C44" s="62"/>
      <c r="D44" s="62"/>
      <c r="E44" s="61"/>
      <c r="F44" s="61"/>
      <c r="G44" s="61"/>
      <c r="H44" s="61"/>
      <c r="I44" s="61"/>
      <c r="J44" s="61"/>
      <c r="K44" s="61"/>
      <c r="M44" s="55"/>
      <c r="N44" s="56"/>
      <c r="O44" s="56"/>
    </row>
    <row r="45" spans="1:11" ht="11.25" customHeight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</row>
  </sheetData>
  <sheetProtection/>
  <mergeCells count="9">
    <mergeCell ref="A37:K37"/>
    <mergeCell ref="A38:K38"/>
    <mergeCell ref="A40:K40"/>
    <mergeCell ref="A3:F3"/>
    <mergeCell ref="B5:F5"/>
    <mergeCell ref="G5:K5"/>
    <mergeCell ref="A33:K33"/>
    <mergeCell ref="A34:K34"/>
    <mergeCell ref="A35:K35"/>
  </mergeCells>
  <printOptions horizontalCentered="1"/>
  <pageMargins left="0.2362204724409449" right="0.2362204724409449" top="0.27" bottom="0.35433070866141736" header="0.21" footer="0.16"/>
  <pageSetup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9"/>
  <sheetViews>
    <sheetView zoomScalePageLayoutView="0" workbookViewId="0" topLeftCell="A32">
      <selection activeCell="G67" sqref="G67:G68"/>
    </sheetView>
  </sheetViews>
  <sheetFormatPr defaultColWidth="8.796875" defaultRowHeight="14.25"/>
  <cols>
    <col min="2" max="2" width="13.69921875" style="0" customWidth="1"/>
    <col min="3" max="3" width="12.8984375" style="70" customWidth="1"/>
    <col min="4" max="4" width="11.8984375" style="0" customWidth="1"/>
    <col min="5" max="5" width="13.8984375" style="0" customWidth="1"/>
    <col min="6" max="6" width="11.59765625" style="0" customWidth="1"/>
    <col min="7" max="7" width="15.09765625" style="71" customWidth="1"/>
    <col min="9" max="9" width="16.69921875" style="0" bestFit="1" customWidth="1"/>
  </cols>
  <sheetData>
    <row r="2" ht="14.25">
      <c r="B2" s="1" t="s">
        <v>29</v>
      </c>
    </row>
    <row r="4" spans="2:7" ht="21.75" customHeight="1" thickBot="1">
      <c r="B4" s="109" t="s">
        <v>30</v>
      </c>
      <c r="C4" s="109"/>
      <c r="D4" s="109"/>
      <c r="E4" s="109"/>
      <c r="F4" s="109"/>
      <c r="G4" s="109"/>
    </row>
    <row r="5" spans="2:7" ht="19.5" customHeight="1" thickBot="1">
      <c r="B5" s="110" t="s">
        <v>31</v>
      </c>
      <c r="C5" s="111"/>
      <c r="D5" s="111"/>
      <c r="E5" s="111"/>
      <c r="F5" s="111"/>
      <c r="G5" s="112"/>
    </row>
    <row r="6" spans="2:9" ht="80.25" customHeight="1" thickBot="1">
      <c r="B6" s="72" t="s">
        <v>32</v>
      </c>
      <c r="C6" s="73" t="s">
        <v>33</v>
      </c>
      <c r="D6" s="74" t="s">
        <v>34</v>
      </c>
      <c r="E6" s="74" t="s">
        <v>35</v>
      </c>
      <c r="F6" s="74" t="s">
        <v>36</v>
      </c>
      <c r="G6" s="75" t="s">
        <v>37</v>
      </c>
      <c r="I6" s="76"/>
    </row>
    <row r="7" spans="2:9" ht="14.25">
      <c r="B7" s="77" t="s">
        <v>38</v>
      </c>
      <c r="C7" s="78" t="s">
        <v>39</v>
      </c>
      <c r="D7" s="78" t="s">
        <v>39</v>
      </c>
      <c r="E7" s="78" t="s">
        <v>40</v>
      </c>
      <c r="F7" s="78" t="s">
        <v>41</v>
      </c>
      <c r="G7" s="79">
        <v>2171372.18</v>
      </c>
      <c r="I7" s="2"/>
    </row>
    <row r="8" spans="2:9" ht="14.25">
      <c r="B8" s="80" t="s">
        <v>38</v>
      </c>
      <c r="C8" s="81" t="s">
        <v>39</v>
      </c>
      <c r="D8" s="81" t="s">
        <v>39</v>
      </c>
      <c r="E8" s="81" t="s">
        <v>42</v>
      </c>
      <c r="F8" s="81" t="s">
        <v>41</v>
      </c>
      <c r="G8" s="82">
        <v>15578.56</v>
      </c>
      <c r="I8" s="2"/>
    </row>
    <row r="9" spans="2:9" ht="14.25">
      <c r="B9" s="80" t="s">
        <v>38</v>
      </c>
      <c r="C9" s="81" t="s">
        <v>39</v>
      </c>
      <c r="D9" s="81" t="s">
        <v>39</v>
      </c>
      <c r="E9" s="81" t="s">
        <v>43</v>
      </c>
      <c r="F9" s="81" t="s">
        <v>41</v>
      </c>
      <c r="G9" s="82">
        <v>1415460.5</v>
      </c>
      <c r="I9" s="2"/>
    </row>
    <row r="10" spans="2:9" ht="14.25">
      <c r="B10" s="80" t="s">
        <v>38</v>
      </c>
      <c r="C10" s="81" t="s">
        <v>39</v>
      </c>
      <c r="D10" s="81" t="s">
        <v>39</v>
      </c>
      <c r="E10" s="81" t="s">
        <v>44</v>
      </c>
      <c r="F10" s="81" t="s">
        <v>41</v>
      </c>
      <c r="G10" s="82">
        <v>262139.23</v>
      </c>
      <c r="I10" s="2"/>
    </row>
    <row r="11" spans="2:9" ht="14.25">
      <c r="B11" s="80" t="s">
        <v>38</v>
      </c>
      <c r="C11" s="81" t="s">
        <v>39</v>
      </c>
      <c r="D11" s="81" t="s">
        <v>39</v>
      </c>
      <c r="E11" s="81" t="s">
        <v>45</v>
      </c>
      <c r="F11" s="81" t="s">
        <v>41</v>
      </c>
      <c r="G11" s="82">
        <v>139856.03</v>
      </c>
      <c r="I11" s="2"/>
    </row>
    <row r="12" spans="2:9" ht="14.25" customHeight="1">
      <c r="B12" s="80" t="s">
        <v>38</v>
      </c>
      <c r="C12" s="81" t="s">
        <v>39</v>
      </c>
      <c r="D12" s="81" t="s">
        <v>39</v>
      </c>
      <c r="E12" s="81" t="s">
        <v>46</v>
      </c>
      <c r="F12" s="81" t="s">
        <v>41</v>
      </c>
      <c r="G12" s="82">
        <v>3572923.55</v>
      </c>
      <c r="I12" s="2"/>
    </row>
    <row r="13" spans="2:9" ht="14.25">
      <c r="B13" s="80" t="s">
        <v>38</v>
      </c>
      <c r="C13" s="81" t="s">
        <v>39</v>
      </c>
      <c r="D13" s="81" t="s">
        <v>47</v>
      </c>
      <c r="E13" s="81" t="s">
        <v>48</v>
      </c>
      <c r="F13" s="81" t="s">
        <v>41</v>
      </c>
      <c r="G13" s="82">
        <v>1995569.37</v>
      </c>
      <c r="I13" s="2"/>
    </row>
    <row r="14" spans="2:9" ht="14.25">
      <c r="B14" s="80" t="s">
        <v>38</v>
      </c>
      <c r="C14" s="81" t="s">
        <v>39</v>
      </c>
      <c r="D14" s="81" t="s">
        <v>47</v>
      </c>
      <c r="E14" s="81" t="s">
        <v>43</v>
      </c>
      <c r="F14" s="81" t="s">
        <v>41</v>
      </c>
      <c r="G14" s="82">
        <v>445101.7</v>
      </c>
      <c r="I14" s="2"/>
    </row>
    <row r="15" spans="2:9" ht="14.25">
      <c r="B15" s="80" t="s">
        <v>38</v>
      </c>
      <c r="C15" s="81" t="s">
        <v>39</v>
      </c>
      <c r="D15" s="81" t="s">
        <v>47</v>
      </c>
      <c r="E15" s="81" t="s">
        <v>49</v>
      </c>
      <c r="F15" s="81" t="s">
        <v>41</v>
      </c>
      <c r="G15" s="82">
        <v>783049.29</v>
      </c>
      <c r="I15" s="2"/>
    </row>
    <row r="16" spans="2:9" ht="14.25">
      <c r="B16" s="80" t="s">
        <v>38</v>
      </c>
      <c r="C16" s="81" t="s">
        <v>39</v>
      </c>
      <c r="D16" s="81" t="s">
        <v>47</v>
      </c>
      <c r="E16" s="81" t="s">
        <v>45</v>
      </c>
      <c r="F16" s="81" t="s">
        <v>41</v>
      </c>
      <c r="G16" s="82">
        <v>448750.24</v>
      </c>
      <c r="I16" s="2"/>
    </row>
    <row r="17" spans="2:9" ht="14.25">
      <c r="B17" s="80" t="s">
        <v>38</v>
      </c>
      <c r="C17" s="81" t="s">
        <v>39</v>
      </c>
      <c r="D17" s="81" t="s">
        <v>47</v>
      </c>
      <c r="E17" s="81" t="s">
        <v>50</v>
      </c>
      <c r="F17" s="81" t="s">
        <v>41</v>
      </c>
      <c r="G17" s="82">
        <v>22759.53</v>
      </c>
      <c r="I17" s="2"/>
    </row>
    <row r="18" spans="2:9" ht="14.25">
      <c r="B18" s="80" t="s">
        <v>38</v>
      </c>
      <c r="C18" s="81" t="s">
        <v>39</v>
      </c>
      <c r="D18" s="81" t="s">
        <v>47</v>
      </c>
      <c r="E18" s="81" t="s">
        <v>46</v>
      </c>
      <c r="F18" s="81" t="s">
        <v>41</v>
      </c>
      <c r="G18" s="82">
        <v>1321345.37</v>
      </c>
      <c r="I18" s="2"/>
    </row>
    <row r="19" spans="2:9" ht="14.25">
      <c r="B19" s="80" t="s">
        <v>51</v>
      </c>
      <c r="C19" s="81" t="s">
        <v>39</v>
      </c>
      <c r="D19" s="81" t="s">
        <v>52</v>
      </c>
      <c r="E19" s="81" t="s">
        <v>53</v>
      </c>
      <c r="F19" s="81" t="s">
        <v>41</v>
      </c>
      <c r="G19" s="82">
        <v>3606081.74</v>
      </c>
      <c r="I19" s="2"/>
    </row>
    <row r="20" spans="2:9" ht="14.25">
      <c r="B20" s="80" t="s">
        <v>51</v>
      </c>
      <c r="C20" s="81" t="s">
        <v>39</v>
      </c>
      <c r="D20" s="81" t="s">
        <v>54</v>
      </c>
      <c r="E20" s="81" t="s">
        <v>53</v>
      </c>
      <c r="F20" s="81" t="s">
        <v>41</v>
      </c>
      <c r="G20" s="82">
        <v>12477028.67</v>
      </c>
      <c r="I20" s="2"/>
    </row>
    <row r="21" spans="2:9" ht="14.25">
      <c r="B21" s="80" t="s">
        <v>55</v>
      </c>
      <c r="C21" s="81" t="s">
        <v>39</v>
      </c>
      <c r="D21" s="81" t="s">
        <v>52</v>
      </c>
      <c r="E21" s="81" t="s">
        <v>56</v>
      </c>
      <c r="F21" s="81" t="s">
        <v>41</v>
      </c>
      <c r="G21" s="82">
        <v>1130694.63</v>
      </c>
      <c r="I21" s="2"/>
    </row>
    <row r="22" spans="2:9" ht="14.25">
      <c r="B22" s="80" t="s">
        <v>55</v>
      </c>
      <c r="C22" s="81" t="s">
        <v>39</v>
      </c>
      <c r="D22" s="81" t="s">
        <v>52</v>
      </c>
      <c r="E22" s="81" t="s">
        <v>57</v>
      </c>
      <c r="F22" s="81" t="s">
        <v>41</v>
      </c>
      <c r="G22" s="82">
        <v>57863.22</v>
      </c>
      <c r="I22" s="2"/>
    </row>
    <row r="23" spans="2:9" ht="14.25">
      <c r="B23" s="80" t="s">
        <v>55</v>
      </c>
      <c r="C23" s="81" t="s">
        <v>39</v>
      </c>
      <c r="D23" s="81" t="s">
        <v>52</v>
      </c>
      <c r="E23" s="81" t="s">
        <v>48</v>
      </c>
      <c r="F23" s="81" t="s">
        <v>41</v>
      </c>
      <c r="G23" s="82">
        <v>5570986.69</v>
      </c>
      <c r="I23" s="2"/>
    </row>
    <row r="24" spans="2:9" ht="14.25">
      <c r="B24" s="80" t="s">
        <v>55</v>
      </c>
      <c r="C24" s="81" t="s">
        <v>39</v>
      </c>
      <c r="D24" s="81" t="s">
        <v>52</v>
      </c>
      <c r="E24" s="81" t="s">
        <v>42</v>
      </c>
      <c r="F24" s="81" t="s">
        <v>41</v>
      </c>
      <c r="G24" s="82">
        <v>28437.05</v>
      </c>
      <c r="I24" s="2"/>
    </row>
    <row r="25" spans="2:9" ht="14.25">
      <c r="B25" s="80" t="s">
        <v>55</v>
      </c>
      <c r="C25" s="81" t="s">
        <v>39</v>
      </c>
      <c r="D25" s="81" t="s">
        <v>52</v>
      </c>
      <c r="E25" s="81" t="s">
        <v>58</v>
      </c>
      <c r="F25" s="81" t="s">
        <v>41</v>
      </c>
      <c r="G25" s="82">
        <v>303469.72</v>
      </c>
      <c r="I25" s="2"/>
    </row>
    <row r="26" spans="2:9" ht="14.25">
      <c r="B26" s="80" t="s">
        <v>55</v>
      </c>
      <c r="C26" s="81" t="s">
        <v>39</v>
      </c>
      <c r="D26" s="81" t="s">
        <v>52</v>
      </c>
      <c r="E26" s="81" t="s">
        <v>43</v>
      </c>
      <c r="F26" s="81" t="s">
        <v>41</v>
      </c>
      <c r="G26" s="82">
        <v>1863450.99</v>
      </c>
      <c r="I26" s="2"/>
    </row>
    <row r="27" spans="2:9" ht="14.25">
      <c r="B27" s="80" t="s">
        <v>55</v>
      </c>
      <c r="C27" s="81" t="s">
        <v>39</v>
      </c>
      <c r="D27" s="81" t="s">
        <v>52</v>
      </c>
      <c r="E27" s="81" t="s">
        <v>44</v>
      </c>
      <c r="F27" s="81" t="s">
        <v>41</v>
      </c>
      <c r="G27" s="82">
        <v>217850.51</v>
      </c>
      <c r="I27" s="2"/>
    </row>
    <row r="28" spans="2:9" ht="14.25">
      <c r="B28" s="80" t="s">
        <v>55</v>
      </c>
      <c r="C28" s="81" t="s">
        <v>39</v>
      </c>
      <c r="D28" s="81" t="s">
        <v>52</v>
      </c>
      <c r="E28" s="81" t="s">
        <v>59</v>
      </c>
      <c r="F28" s="81" t="s">
        <v>41</v>
      </c>
      <c r="G28" s="82">
        <v>116797.98</v>
      </c>
      <c r="I28" s="2"/>
    </row>
    <row r="29" spans="2:9" ht="14.25">
      <c r="B29" s="80" t="s">
        <v>55</v>
      </c>
      <c r="C29" s="81" t="s">
        <v>39</v>
      </c>
      <c r="D29" s="81" t="s">
        <v>52</v>
      </c>
      <c r="E29" s="81" t="s">
        <v>60</v>
      </c>
      <c r="F29" s="81" t="s">
        <v>41</v>
      </c>
      <c r="G29" s="82">
        <v>172232.82</v>
      </c>
      <c r="I29" s="2"/>
    </row>
    <row r="30" spans="2:9" ht="14.25">
      <c r="B30" s="80" t="s">
        <v>55</v>
      </c>
      <c r="C30" s="81" t="s">
        <v>39</v>
      </c>
      <c r="D30" s="81" t="s">
        <v>52</v>
      </c>
      <c r="E30" s="81" t="s">
        <v>61</v>
      </c>
      <c r="F30" s="81" t="s">
        <v>41</v>
      </c>
      <c r="G30" s="82">
        <v>45844.15</v>
      </c>
      <c r="I30" s="2"/>
    </row>
    <row r="31" spans="2:9" ht="14.25">
      <c r="B31" s="80" t="s">
        <v>55</v>
      </c>
      <c r="C31" s="81" t="s">
        <v>39</v>
      </c>
      <c r="D31" s="81" t="s">
        <v>52</v>
      </c>
      <c r="E31" s="81" t="s">
        <v>45</v>
      </c>
      <c r="F31" s="81" t="s">
        <v>41</v>
      </c>
      <c r="G31" s="82">
        <v>2746826.34</v>
      </c>
      <c r="I31" s="2"/>
    </row>
    <row r="32" spans="2:9" ht="14.25">
      <c r="B32" s="80" t="s">
        <v>55</v>
      </c>
      <c r="C32" s="81" t="s">
        <v>39</v>
      </c>
      <c r="D32" s="81" t="s">
        <v>52</v>
      </c>
      <c r="E32" s="81" t="s">
        <v>50</v>
      </c>
      <c r="F32" s="81" t="s">
        <v>41</v>
      </c>
      <c r="G32" s="82">
        <v>751006.08</v>
      </c>
      <c r="I32" s="2"/>
    </row>
    <row r="33" spans="2:9" ht="14.25">
      <c r="B33" s="80" t="s">
        <v>55</v>
      </c>
      <c r="C33" s="81" t="s">
        <v>39</v>
      </c>
      <c r="D33" s="81" t="s">
        <v>52</v>
      </c>
      <c r="E33" s="81" t="s">
        <v>46</v>
      </c>
      <c r="F33" s="81" t="s">
        <v>41</v>
      </c>
      <c r="G33" s="82">
        <v>13518504.74</v>
      </c>
      <c r="I33" s="2"/>
    </row>
    <row r="34" spans="2:9" ht="14.25">
      <c r="B34" s="80" t="s">
        <v>55</v>
      </c>
      <c r="C34" s="81" t="s">
        <v>39</v>
      </c>
      <c r="D34" s="81" t="s">
        <v>54</v>
      </c>
      <c r="E34" s="81" t="s">
        <v>56</v>
      </c>
      <c r="F34" s="81" t="s">
        <v>41</v>
      </c>
      <c r="G34" s="82">
        <v>2128092.35</v>
      </c>
      <c r="I34" s="2"/>
    </row>
    <row r="35" spans="2:9" ht="14.25">
      <c r="B35" s="80" t="s">
        <v>55</v>
      </c>
      <c r="C35" s="81" t="s">
        <v>39</v>
      </c>
      <c r="D35" s="81" t="s">
        <v>54</v>
      </c>
      <c r="E35" s="81" t="s">
        <v>54</v>
      </c>
      <c r="F35" s="81" t="s">
        <v>41</v>
      </c>
      <c r="G35" s="82">
        <v>489013.45</v>
      </c>
      <c r="I35" s="2"/>
    </row>
    <row r="36" spans="2:9" ht="14.25">
      <c r="B36" s="80" t="s">
        <v>55</v>
      </c>
      <c r="C36" s="81" t="s">
        <v>39</v>
      </c>
      <c r="D36" s="81" t="s">
        <v>54</v>
      </c>
      <c r="E36" s="81" t="s">
        <v>48</v>
      </c>
      <c r="F36" s="81" t="s">
        <v>41</v>
      </c>
      <c r="G36" s="82">
        <v>3062562.02</v>
      </c>
      <c r="I36" s="2"/>
    </row>
    <row r="37" spans="2:9" ht="14.25">
      <c r="B37" s="80" t="s">
        <v>55</v>
      </c>
      <c r="C37" s="81" t="s">
        <v>39</v>
      </c>
      <c r="D37" s="81" t="s">
        <v>54</v>
      </c>
      <c r="E37" s="81" t="s">
        <v>51</v>
      </c>
      <c r="F37" s="81" t="s">
        <v>41</v>
      </c>
      <c r="G37" s="82">
        <v>862572.6</v>
      </c>
      <c r="I37" s="2"/>
    </row>
    <row r="38" spans="2:9" ht="14.25">
      <c r="B38" s="80" t="s">
        <v>55</v>
      </c>
      <c r="C38" s="81" t="s">
        <v>39</v>
      </c>
      <c r="D38" s="81" t="s">
        <v>54</v>
      </c>
      <c r="E38" s="81" t="s">
        <v>62</v>
      </c>
      <c r="F38" s="81" t="s">
        <v>41</v>
      </c>
      <c r="G38" s="82">
        <v>393636.82</v>
      </c>
      <c r="I38" s="2"/>
    </row>
    <row r="39" spans="2:9" ht="14.25">
      <c r="B39" s="80" t="s">
        <v>55</v>
      </c>
      <c r="C39" s="81" t="s">
        <v>39</v>
      </c>
      <c r="D39" s="81" t="s">
        <v>54</v>
      </c>
      <c r="E39" s="81" t="s">
        <v>43</v>
      </c>
      <c r="F39" s="81" t="s">
        <v>41</v>
      </c>
      <c r="G39" s="82">
        <v>1339172.05</v>
      </c>
      <c r="I39" s="2"/>
    </row>
    <row r="40" spans="2:9" ht="14.25">
      <c r="B40" s="80" t="s">
        <v>55</v>
      </c>
      <c r="C40" s="81" t="s">
        <v>39</v>
      </c>
      <c r="D40" s="81" t="s">
        <v>54</v>
      </c>
      <c r="E40" s="81" t="s">
        <v>44</v>
      </c>
      <c r="F40" s="81" t="s">
        <v>41</v>
      </c>
      <c r="G40" s="82">
        <v>1061001.67</v>
      </c>
      <c r="I40" s="2"/>
    </row>
    <row r="41" spans="2:9" ht="14.25">
      <c r="B41" s="80" t="s">
        <v>55</v>
      </c>
      <c r="C41" s="81" t="s">
        <v>39</v>
      </c>
      <c r="D41" s="81" t="s">
        <v>54</v>
      </c>
      <c r="E41" s="81" t="s">
        <v>49</v>
      </c>
      <c r="F41" s="81" t="s">
        <v>41</v>
      </c>
      <c r="G41" s="82">
        <v>1363729.08</v>
      </c>
      <c r="I41" s="2"/>
    </row>
    <row r="42" spans="2:9" ht="14.25">
      <c r="B42" s="80" t="s">
        <v>55</v>
      </c>
      <c r="C42" s="81" t="s">
        <v>39</v>
      </c>
      <c r="D42" s="81" t="s">
        <v>54</v>
      </c>
      <c r="E42" s="81" t="s">
        <v>63</v>
      </c>
      <c r="F42" s="81" t="s">
        <v>41</v>
      </c>
      <c r="G42" s="82">
        <v>30909.84</v>
      </c>
      <c r="I42" s="2"/>
    </row>
    <row r="43" spans="2:9" ht="14.25">
      <c r="B43" s="80" t="s">
        <v>55</v>
      </c>
      <c r="C43" s="81" t="s">
        <v>39</v>
      </c>
      <c r="D43" s="81" t="s">
        <v>54</v>
      </c>
      <c r="E43" s="81" t="s">
        <v>45</v>
      </c>
      <c r="F43" s="81" t="s">
        <v>41</v>
      </c>
      <c r="G43" s="82">
        <v>946225.97</v>
      </c>
      <c r="I43" s="2"/>
    </row>
    <row r="44" spans="2:9" ht="14.25">
      <c r="B44" s="80" t="s">
        <v>55</v>
      </c>
      <c r="C44" s="81" t="s">
        <v>39</v>
      </c>
      <c r="D44" s="81" t="s">
        <v>54</v>
      </c>
      <c r="E44" s="81" t="s">
        <v>64</v>
      </c>
      <c r="F44" s="81" t="s">
        <v>41</v>
      </c>
      <c r="G44" s="82">
        <v>1689210.07</v>
      </c>
      <c r="I44" s="2"/>
    </row>
    <row r="45" spans="2:9" ht="14.25">
      <c r="B45" s="80" t="s">
        <v>55</v>
      </c>
      <c r="C45" s="81" t="s">
        <v>39</v>
      </c>
      <c r="D45" s="81" t="s">
        <v>54</v>
      </c>
      <c r="E45" s="81" t="s">
        <v>46</v>
      </c>
      <c r="F45" s="81" t="s">
        <v>41</v>
      </c>
      <c r="G45" s="82">
        <v>5700888.1</v>
      </c>
      <c r="I45" s="2"/>
    </row>
    <row r="46" spans="2:9" ht="14.25">
      <c r="B46" s="80" t="s">
        <v>44</v>
      </c>
      <c r="C46" s="81" t="s">
        <v>39</v>
      </c>
      <c r="D46" s="81" t="s">
        <v>52</v>
      </c>
      <c r="E46" s="81" t="s">
        <v>65</v>
      </c>
      <c r="F46" s="81" t="s">
        <v>41</v>
      </c>
      <c r="G46" s="82">
        <v>355051.03</v>
      </c>
      <c r="I46" s="2"/>
    </row>
    <row r="47" spans="2:9" ht="14.25">
      <c r="B47" s="80" t="s">
        <v>66</v>
      </c>
      <c r="C47" s="81" t="s">
        <v>39</v>
      </c>
      <c r="D47" s="81" t="s">
        <v>52</v>
      </c>
      <c r="E47" s="81" t="s">
        <v>53</v>
      </c>
      <c r="F47" s="81" t="s">
        <v>41</v>
      </c>
      <c r="G47" s="82">
        <v>41184253.92</v>
      </c>
      <c r="I47" s="2"/>
    </row>
    <row r="48" spans="2:9" ht="14.25">
      <c r="B48" s="80" t="s">
        <v>66</v>
      </c>
      <c r="C48" s="81" t="s">
        <v>39</v>
      </c>
      <c r="D48" s="81" t="s">
        <v>52</v>
      </c>
      <c r="E48" s="81" t="s">
        <v>43</v>
      </c>
      <c r="F48" s="81" t="s">
        <v>41</v>
      </c>
      <c r="G48" s="82">
        <v>1548441.57</v>
      </c>
      <c r="I48" s="2"/>
    </row>
    <row r="49" spans="2:9" ht="14.25">
      <c r="B49" s="80" t="s">
        <v>66</v>
      </c>
      <c r="C49" s="81" t="s">
        <v>39</v>
      </c>
      <c r="D49" s="81" t="s">
        <v>54</v>
      </c>
      <c r="E49" s="81" t="s">
        <v>53</v>
      </c>
      <c r="F49" s="81" t="s">
        <v>41</v>
      </c>
      <c r="G49" s="82">
        <v>41386729.48</v>
      </c>
      <c r="I49" s="2"/>
    </row>
    <row r="50" spans="2:9" ht="14.25">
      <c r="B50" s="80" t="s">
        <v>67</v>
      </c>
      <c r="C50" s="81" t="s">
        <v>39</v>
      </c>
      <c r="D50" s="81" t="s">
        <v>52</v>
      </c>
      <c r="E50" s="81" t="s">
        <v>50</v>
      </c>
      <c r="F50" s="81" t="s">
        <v>41</v>
      </c>
      <c r="G50" s="82">
        <v>762195.45</v>
      </c>
      <c r="I50" s="2"/>
    </row>
    <row r="51" spans="2:9" ht="14.25">
      <c r="B51" s="80" t="s">
        <v>68</v>
      </c>
      <c r="C51" s="81" t="s">
        <v>39</v>
      </c>
      <c r="D51" s="81" t="s">
        <v>54</v>
      </c>
      <c r="E51" s="81" t="s">
        <v>49</v>
      </c>
      <c r="F51" s="81" t="s">
        <v>41</v>
      </c>
      <c r="G51" s="82">
        <v>3909453.91</v>
      </c>
      <c r="I51" s="2"/>
    </row>
    <row r="52" spans="2:9" ht="14.25">
      <c r="B52" s="80" t="s">
        <v>69</v>
      </c>
      <c r="C52" s="81" t="s">
        <v>39</v>
      </c>
      <c r="D52" s="81" t="s">
        <v>52</v>
      </c>
      <c r="E52" s="81" t="s">
        <v>70</v>
      </c>
      <c r="F52" s="81" t="s">
        <v>41</v>
      </c>
      <c r="G52" s="82">
        <v>3968138.14</v>
      </c>
      <c r="I52" s="2"/>
    </row>
    <row r="53" spans="2:9" ht="14.25">
      <c r="B53" s="80" t="s">
        <v>69</v>
      </c>
      <c r="C53" s="81" t="s">
        <v>39</v>
      </c>
      <c r="D53" s="81" t="s">
        <v>54</v>
      </c>
      <c r="E53" s="81" t="s">
        <v>70</v>
      </c>
      <c r="F53" s="81" t="s">
        <v>41</v>
      </c>
      <c r="G53" s="82">
        <v>5575836.12</v>
      </c>
      <c r="I53" s="2"/>
    </row>
    <row r="54" spans="2:9" ht="14.25">
      <c r="B54" s="80" t="s">
        <v>71</v>
      </c>
      <c r="C54" s="81" t="s">
        <v>39</v>
      </c>
      <c r="D54" s="81" t="s">
        <v>52</v>
      </c>
      <c r="E54" s="81" t="s">
        <v>72</v>
      </c>
      <c r="F54" s="81" t="s">
        <v>41</v>
      </c>
      <c r="G54" s="82">
        <v>1458516.98</v>
      </c>
      <c r="I54" s="2"/>
    </row>
    <row r="55" spans="2:9" ht="14.25">
      <c r="B55" s="80" t="s">
        <v>71</v>
      </c>
      <c r="C55" s="81" t="s">
        <v>39</v>
      </c>
      <c r="D55" s="81" t="s">
        <v>47</v>
      </c>
      <c r="E55" s="81" t="s">
        <v>70</v>
      </c>
      <c r="F55" s="81" t="s">
        <v>41</v>
      </c>
      <c r="G55" s="82">
        <v>10123747.02</v>
      </c>
      <c r="I55" s="2"/>
    </row>
    <row r="56" spans="2:9" ht="14.25">
      <c r="B56" s="80" t="s">
        <v>73</v>
      </c>
      <c r="C56" s="81" t="s">
        <v>39</v>
      </c>
      <c r="D56" s="81" t="s">
        <v>54</v>
      </c>
      <c r="E56" s="81" t="s">
        <v>53</v>
      </c>
      <c r="F56" s="81" t="s">
        <v>41</v>
      </c>
      <c r="G56" s="82">
        <v>353119.66</v>
      </c>
      <c r="I56" s="2"/>
    </row>
    <row r="57" spans="2:9" ht="14.25">
      <c r="B57" s="80" t="s">
        <v>74</v>
      </c>
      <c r="C57" s="81" t="s">
        <v>39</v>
      </c>
      <c r="D57" s="81" t="s">
        <v>52</v>
      </c>
      <c r="E57" s="81" t="s">
        <v>45</v>
      </c>
      <c r="F57" s="81" t="s">
        <v>41</v>
      </c>
      <c r="G57" s="82">
        <v>23833611.8</v>
      </c>
      <c r="I57" s="2"/>
    </row>
    <row r="58" spans="2:9" ht="14.25">
      <c r="B58" s="80" t="s">
        <v>75</v>
      </c>
      <c r="C58" s="81" t="s">
        <v>39</v>
      </c>
      <c r="D58" s="81" t="s">
        <v>53</v>
      </c>
      <c r="E58" s="81" t="s">
        <v>76</v>
      </c>
      <c r="F58" s="81" t="s">
        <v>41</v>
      </c>
      <c r="G58" s="82">
        <v>19188189.25</v>
      </c>
      <c r="I58" s="2"/>
    </row>
    <row r="59" spans="2:9" ht="15" thickBot="1">
      <c r="B59" s="83" t="s">
        <v>77</v>
      </c>
      <c r="C59" s="84" t="s">
        <v>39</v>
      </c>
      <c r="D59" s="84" t="s">
        <v>53</v>
      </c>
      <c r="E59" s="84" t="s">
        <v>76</v>
      </c>
      <c r="F59" s="84" t="s">
        <v>41</v>
      </c>
      <c r="G59" s="85">
        <v>5405298.76</v>
      </c>
      <c r="I59" s="2"/>
    </row>
    <row r="60" spans="2:9" s="51" customFormat="1" ht="21" customHeight="1" thickBot="1" thickTop="1">
      <c r="B60" s="113" t="s">
        <v>78</v>
      </c>
      <c r="C60" s="114"/>
      <c r="D60" s="114"/>
      <c r="E60" s="114"/>
      <c r="F60" s="115"/>
      <c r="G60" s="86">
        <f>SUM(G7:G59)</f>
        <v>233320577.98999995</v>
      </c>
      <c r="I60" s="87"/>
    </row>
    <row r="61" ht="9" customHeight="1"/>
    <row r="62" spans="2:9" ht="14.25">
      <c r="B62" s="116" t="s">
        <v>79</v>
      </c>
      <c r="C62" s="116"/>
      <c r="D62" s="116"/>
      <c r="E62" s="116"/>
      <c r="F62" s="116"/>
      <c r="G62" s="116"/>
      <c r="I62" s="2"/>
    </row>
    <row r="63" spans="2:9" ht="25.5" customHeight="1">
      <c r="B63" s="108" t="s">
        <v>80</v>
      </c>
      <c r="C63" s="108"/>
      <c r="D63" s="108"/>
      <c r="E63" s="108"/>
      <c r="F63" s="108"/>
      <c r="G63" s="108"/>
      <c r="I63" s="65"/>
    </row>
    <row r="64" spans="2:12" ht="14.25">
      <c r="B64" s="54" t="s">
        <v>81</v>
      </c>
      <c r="C64" s="56"/>
      <c r="D64" s="56"/>
      <c r="E64" s="56"/>
      <c r="F64" s="58"/>
      <c r="G64" s="56"/>
      <c r="H64" s="56"/>
      <c r="I64" s="56"/>
      <c r="J64" s="56"/>
      <c r="K64" s="58"/>
      <c r="L64" s="56"/>
    </row>
    <row r="65" spans="2:12" ht="17.25" customHeight="1">
      <c r="B65" s="92" t="s">
        <v>82</v>
      </c>
      <c r="C65" s="92"/>
      <c r="D65" s="92"/>
      <c r="E65" s="92"/>
      <c r="F65" s="92"/>
      <c r="G65" s="92"/>
      <c r="H65" s="88"/>
      <c r="I65" s="88"/>
      <c r="J65" s="88"/>
      <c r="K65" s="88"/>
      <c r="L65" s="88"/>
    </row>
    <row r="66" ht="14.25">
      <c r="G66" s="89"/>
    </row>
    <row r="67" ht="14.25">
      <c r="G67" s="89"/>
    </row>
    <row r="68" ht="14.25">
      <c r="G68" s="89"/>
    </row>
    <row r="69" ht="14.25">
      <c r="G69" s="89"/>
    </row>
  </sheetData>
  <sheetProtection/>
  <mergeCells count="6">
    <mergeCell ref="B63:G63"/>
    <mergeCell ref="B65:G65"/>
    <mergeCell ref="B4:G4"/>
    <mergeCell ref="B5:G5"/>
    <mergeCell ref="B60:F60"/>
    <mergeCell ref="B62:G62"/>
  </mergeCells>
  <printOptions horizontalCentered="1"/>
  <pageMargins left="0.7086614173228347" right="0.7086614173228347" top="0.31496062992125984" bottom="0.35433070866141736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mskarzynska</dc:creator>
  <cp:keywords/>
  <dc:description/>
  <cp:lastModifiedBy>agodlewska</cp:lastModifiedBy>
  <cp:lastPrinted>2010-05-18T10:42:29Z</cp:lastPrinted>
  <dcterms:created xsi:type="dcterms:W3CDTF">2010-05-14T08:13:55Z</dcterms:created>
  <dcterms:modified xsi:type="dcterms:W3CDTF">2010-06-22T07:27:11Z</dcterms:modified>
  <cp:category/>
  <cp:version/>
  <cp:contentType/>
  <cp:contentStatus/>
</cp:coreProperties>
</file>