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15" windowWidth="19200" windowHeight="11760"/>
  </bookViews>
  <sheets>
    <sheet name="Uchwala SPZOZy Wyszków i Niekła" sheetId="1" r:id="rId1"/>
  </sheets>
  <definedNames>
    <definedName name="_xlnm._FilterDatabase" localSheetId="0" hidden="1">'Uchwala SPZOZy Wyszków i Niekła'!$A$5:$N$5</definedName>
    <definedName name="_xlnm.Print_Area" localSheetId="0">'Uchwala SPZOZy Wyszków i Niekła'!$A$1:$O$10</definedName>
    <definedName name="_xlnm.Print_Titles" localSheetId="0">'Uchwala SPZOZy Wyszków i Niekła'!$4:$5</definedName>
  </definedNames>
  <calcPr calcId="125725"/>
</workbook>
</file>

<file path=xl/calcChain.xml><?xml version="1.0" encoding="utf-8"?>
<calcChain xmlns="http://schemas.openxmlformats.org/spreadsheetml/2006/main">
  <c r="K7" i="1"/>
  <c r="J7"/>
  <c r="I7"/>
  <c r="H7"/>
  <c r="G7"/>
  <c r="O6"/>
  <c r="K6"/>
</calcChain>
</file>

<file path=xl/sharedStrings.xml><?xml version="1.0" encoding="utf-8"?>
<sst xmlns="http://schemas.openxmlformats.org/spreadsheetml/2006/main" count="23" uniqueCount="23">
  <si>
    <t>Lp</t>
  </si>
  <si>
    <t xml:space="preserve">Nr rejestracyjny </t>
  </si>
  <si>
    <t>Wnioskodawca</t>
  </si>
  <si>
    <t>Całkowita Wartość Projektu w PLN</t>
  </si>
  <si>
    <t>Wnioskowana kwota z EFRR w PLN</t>
  </si>
  <si>
    <t>Procent maksymalnej liczby punktów możliwych do
zdobycia</t>
  </si>
  <si>
    <t>Koszty kwalifikowalne w PLN</t>
  </si>
  <si>
    <t>1.</t>
  </si>
  <si>
    <t>RAZEM:</t>
  </si>
  <si>
    <t>Nr w KSI SIMIK</t>
  </si>
  <si>
    <t>Wnioskowana kwota z budżetu państwa (nie zawsze wystąpi) w PLN</t>
  </si>
  <si>
    <t>Kwota wnioskowana z EFRR + budżetu państwa w PLN</t>
  </si>
  <si>
    <t>Procent dofinansowania z EFRR</t>
  </si>
  <si>
    <t>Liczba punktów uzyskana przez projekt</t>
  </si>
  <si>
    <t>kateg. interw.</t>
  </si>
  <si>
    <t>Maksymalna liczba punktów możliwa do zdobycia w Działaniu</t>
  </si>
  <si>
    <t>76</t>
  </si>
  <si>
    <t xml:space="preserve">Załącznik do Uchwały Nr                     Zarządu Województwa Mazowieckiego z dnia                        2015 r.                                   w sprawie zatwierdzenia do dofinansowania projektów znajdujących się 
w Indykatywnym Wykazie Indywidualnych Projektów Kluczowych dla Regionalnego Programu Operacyjnego Województwa Mazowieckiego 2007-2013 (IWIPK), Priorytet VII " Tworzenie i poprawa warunków dla rozwoju kapitału ludzkiego ", Działanie 7.1 „Infrastruktura służąca ochronie zdrowia i życia”.
</t>
  </si>
  <si>
    <t>MJWPU.420-13/15</t>
  </si>
  <si>
    <t>RPMA.07.01.00-14-005/15</t>
  </si>
  <si>
    <t>Mazowiecki Szpital Specjalistyczny im. dr. Józefa Psarskiego w Ostrołęce</t>
  </si>
  <si>
    <t>Poprawa jakości świadczonych usług medycznych w Mazowieckim Szpitalu Specjalistycznym im. dr. Józefa Psarskiego w Ostrołęce poprzez zakup specjalistycznego wyposażenia medycznego.</t>
  </si>
  <si>
    <t>Tytuł  projektu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</si>
</sst>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Font="1"/>
    <xf numFmtId="10" fontId="0" fillId="0" borderId="0" xfId="0" applyNumberFormat="1" applyFont="1"/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 applyProtection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0" fontId="8" fillId="0" borderId="0" xfId="0" applyNumberFormat="1" applyFont="1"/>
    <xf numFmtId="4" fontId="8" fillId="0" borderId="0" xfId="0" applyNumberFormat="1" applyFont="1"/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Normalny" xfId="0" builtinId="0"/>
    <cellStyle name="Normalny 5" xfId="1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8"/>
  <sheetViews>
    <sheetView tabSelected="1" view="pageBreakPreview" topLeftCell="B4" zoomScale="60" zoomScaleNormal="70" workbookViewId="0">
      <pane ySplit="2" topLeftCell="A6" activePane="bottomLeft" state="frozen"/>
      <selection activeCell="H4" sqref="H4"/>
      <selection pane="bottomLeft" activeCell="B9" sqref="A9:XFD20"/>
    </sheetView>
  </sheetViews>
  <sheetFormatPr defaultRowHeight="15"/>
  <cols>
    <col min="1" max="1" width="5.125" style="1" customWidth="1"/>
    <col min="2" max="2" width="20.75" style="3" customWidth="1"/>
    <col min="3" max="3" width="37.875" style="3" customWidth="1"/>
    <col min="4" max="4" width="34.875" style="1" customWidth="1"/>
    <col min="5" max="5" width="45.625" style="1" customWidth="1"/>
    <col min="6" max="6" width="12.625" style="1" customWidth="1"/>
    <col min="7" max="7" width="18.25" style="1" customWidth="1"/>
    <col min="8" max="8" width="18.125" style="1" customWidth="1"/>
    <col min="9" max="9" width="18.875" style="1" customWidth="1"/>
    <col min="10" max="10" width="21" style="1" customWidth="1"/>
    <col min="11" max="11" width="18.25" style="1" customWidth="1"/>
    <col min="12" max="12" width="19" style="1" customWidth="1"/>
    <col min="13" max="13" width="20.25" style="2" customWidth="1"/>
    <col min="14" max="14" width="15.5" style="1" customWidth="1"/>
    <col min="15" max="15" width="17.25" style="1" customWidth="1"/>
    <col min="16" max="16" width="19.875" style="1" customWidth="1"/>
    <col min="17" max="17" width="16.375" style="1" customWidth="1"/>
    <col min="18" max="16384" width="9" style="1"/>
  </cols>
  <sheetData>
    <row r="4" spans="1:17" ht="97.5" customHeight="1">
      <c r="A4" s="23" t="s">
        <v>17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  <c r="P4" s="4"/>
      <c r="Q4" s="4"/>
    </row>
    <row r="5" spans="1:17" ht="177" customHeight="1">
      <c r="A5" s="5" t="s">
        <v>0</v>
      </c>
      <c r="B5" s="5" t="s">
        <v>1</v>
      </c>
      <c r="C5" s="5" t="s">
        <v>9</v>
      </c>
      <c r="D5" s="5" t="s">
        <v>2</v>
      </c>
      <c r="E5" s="5" t="s">
        <v>22</v>
      </c>
      <c r="F5" s="6" t="s">
        <v>14</v>
      </c>
      <c r="G5" s="7" t="s">
        <v>3</v>
      </c>
      <c r="H5" s="7" t="s">
        <v>6</v>
      </c>
      <c r="I5" s="7" t="s">
        <v>4</v>
      </c>
      <c r="J5" s="7" t="s">
        <v>10</v>
      </c>
      <c r="K5" s="7" t="s">
        <v>11</v>
      </c>
      <c r="L5" s="7" t="s">
        <v>12</v>
      </c>
      <c r="M5" s="7" t="s">
        <v>15</v>
      </c>
      <c r="N5" s="7" t="s">
        <v>13</v>
      </c>
      <c r="O5" s="7" t="s">
        <v>5</v>
      </c>
    </row>
    <row r="6" spans="1:17" ht="177.75" customHeight="1">
      <c r="A6" s="9" t="s">
        <v>7</v>
      </c>
      <c r="B6" s="10" t="s">
        <v>18</v>
      </c>
      <c r="C6" s="11" t="s">
        <v>19</v>
      </c>
      <c r="D6" s="8" t="s">
        <v>20</v>
      </c>
      <c r="E6" s="8" t="s">
        <v>21</v>
      </c>
      <c r="F6" s="11" t="s">
        <v>16</v>
      </c>
      <c r="G6" s="12">
        <v>765731.8</v>
      </c>
      <c r="H6" s="12">
        <v>765731.8</v>
      </c>
      <c r="I6" s="12">
        <v>650872.03</v>
      </c>
      <c r="J6" s="12">
        <v>0</v>
      </c>
      <c r="K6" s="12">
        <f>J6+I6</f>
        <v>650872.03</v>
      </c>
      <c r="L6" s="13">
        <v>0.85</v>
      </c>
      <c r="M6" s="14">
        <v>95</v>
      </c>
      <c r="N6" s="15">
        <v>86.5</v>
      </c>
      <c r="O6" s="16">
        <f>N6/M6</f>
        <v>0.91052631578947374</v>
      </c>
    </row>
    <row r="7" spans="1:17" ht="177.75" customHeight="1">
      <c r="A7" s="17"/>
      <c r="B7" s="17"/>
      <c r="C7" s="17"/>
      <c r="D7" s="17"/>
      <c r="E7" s="26" t="s">
        <v>8</v>
      </c>
      <c r="F7" s="27"/>
      <c r="G7" s="18">
        <f>SUM(G6:G6)</f>
        <v>765731.8</v>
      </c>
      <c r="H7" s="18">
        <f>SUM(H6:H6)</f>
        <v>765731.8</v>
      </c>
      <c r="I7" s="18">
        <f>SUM(I6:I6)</f>
        <v>650872.03</v>
      </c>
      <c r="J7" s="18">
        <f>SUM(J6:J6)</f>
        <v>0</v>
      </c>
      <c r="K7" s="19">
        <f>SUM(K6:K6)</f>
        <v>650872.03</v>
      </c>
      <c r="L7" s="20"/>
      <c r="M7" s="21"/>
      <c r="N7" s="17"/>
      <c r="O7" s="22"/>
    </row>
    <row r="8" spans="1:17" ht="76.5" customHeight="1"/>
  </sheetData>
  <protectedRanges>
    <protectedRange sqref="L6" name="wprowadzanie danych_4"/>
    <protectedRange sqref="K7 F6 J6 C6" name="wprowadzanie danych_1_1"/>
    <protectedRange sqref="D6" name="wprowadzanie danych_2_1"/>
    <protectedRange sqref="E6" name="wprowadzanie danych_3_1"/>
    <protectedRange sqref="K6" name="wprowadzanie danych_5_1"/>
    <protectedRange sqref="G6:I6" name="wprowadzanie danych_4_1"/>
  </protectedRanges>
  <mergeCells count="2">
    <mergeCell ref="A4:O4"/>
    <mergeCell ref="E7:F7"/>
  </mergeCells>
  <conditionalFormatting sqref="B6">
    <cfRule type="expression" dxfId="3" priority="2" stopIfTrue="1">
      <formula>AND(COUNTIF(#REF!, B6)&gt;1,NOT(ISBLANK(B6)))</formula>
    </cfRule>
  </conditionalFormatting>
  <conditionalFormatting sqref="B6">
    <cfRule type="expression" dxfId="2" priority="33" stopIfTrue="1">
      <formula>AND(COUNTIF($B$239:$B$280, B6)+COUNTIF($B$8:$B$8, B6)+COUNTIF($B$21:$B$21, B6)+COUNTIF(#REF!, B6)&gt;1,NOT(ISBLANK(B6)))</formula>
    </cfRule>
  </conditionalFormatting>
  <conditionalFormatting sqref="B6:B7">
    <cfRule type="expression" dxfId="1" priority="34" stopIfTrue="1">
      <formula>AND(COUNTIF(#REF!, B6)&gt;1,NOT(ISBLANK(B6)))</formula>
    </cfRule>
  </conditionalFormatting>
  <conditionalFormatting sqref="B6:B7">
    <cfRule type="expression" dxfId="0" priority="35" stopIfTrue="1">
      <formula>AND(COUNTIF($B$241:$B$282, B6)+COUNTIF(#REF!, B6)+COUNTIF($B$23:$B$23, B6)+COUNTIF(#REF!, B6)&gt;1,NOT(ISBLANK(B6)))</formula>
    </cfRule>
  </conditionalFormatting>
  <printOptions horizontalCentered="1"/>
  <pageMargins left="0.15748031496062992" right="0.15748031496062992" top="0.23622047244094491" bottom="0.15748031496062992" header="0.31496062992125984" footer="0.31496062992125984"/>
  <pageSetup paperSize="9" scale="33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Uchwala SPZOZy Wyszków i Niekła</vt:lpstr>
      <vt:lpstr>'Uchwala SPZOZy Wyszków i Niekła'!Obszar_wydruku</vt:lpstr>
      <vt:lpstr>'Uchwala SPZOZy Wyszków i Niekła'!Tytuły_wydruku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MJWPU</dc:creator>
  <cp:lastModifiedBy>Marek Dziak</cp:lastModifiedBy>
  <cp:lastPrinted>2015-04-10T10:54:43Z</cp:lastPrinted>
  <dcterms:created xsi:type="dcterms:W3CDTF">2010-03-01T09:19:34Z</dcterms:created>
  <dcterms:modified xsi:type="dcterms:W3CDTF">2015-06-17T10:16:14Z</dcterms:modified>
</cp:coreProperties>
</file>